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drawings/drawing2.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lblanco\Documents\PERTE VEC\Guía de Procedimiento\2023\cadena\02 - segunda versión\"/>
    </mc:Choice>
  </mc:AlternateContent>
  <workbookProtection workbookAlgorithmName="SHA-512" workbookHashValue="istXY7+gTA5o1h3uDcyljFXVcstwkRN3N/3gVSNN/glQ7QqRHhM8mzdpm28rcjufZCIMt7sQuvy0zXAzoTknsA==" workbookSaltValue="OYZzknp/eLqeOEPxK+dGuw==" workbookSpinCount="100000" lockStructure="1"/>
  <bookViews>
    <workbookView xWindow="0" yWindow="0" windowWidth="28800" windowHeight="12300" activeTab="1"/>
  </bookViews>
  <sheets>
    <sheet name="Datos del beneficiario" sheetId="1" r:id="rId1"/>
    <sheet name="Costes de personal" sheetId="3" r:id="rId2"/>
    <sheet name="Costes de instrumental y mat." sheetId="4" r:id="rId3"/>
    <sheet name="Costes de investigación contra." sheetId="5" r:id="rId4"/>
    <sheet name="Gastos generales"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3" l="1"/>
  <c r="M25" i="4"/>
  <c r="J996" i="4"/>
  <c r="M996" i="4" s="1"/>
  <c r="J995" i="4"/>
  <c r="M995" i="4" s="1"/>
  <c r="J994" i="4"/>
  <c r="M994" i="4" s="1"/>
  <c r="J993" i="4"/>
  <c r="M993" i="4" s="1"/>
  <c r="J992" i="4"/>
  <c r="M992" i="4" s="1"/>
  <c r="J991" i="4"/>
  <c r="M991" i="4" s="1"/>
  <c r="J990" i="4"/>
  <c r="M990" i="4" s="1"/>
  <c r="J989" i="4"/>
  <c r="M989" i="4" s="1"/>
  <c r="J988" i="4"/>
  <c r="M988" i="4" s="1"/>
  <c r="J987" i="4"/>
  <c r="M987" i="4" s="1"/>
  <c r="J986" i="4"/>
  <c r="M986" i="4" s="1"/>
  <c r="J985" i="4"/>
  <c r="M985" i="4" s="1"/>
  <c r="J984" i="4"/>
  <c r="M984" i="4" s="1"/>
  <c r="J983" i="4"/>
  <c r="M983" i="4" s="1"/>
  <c r="J982" i="4"/>
  <c r="M982" i="4" s="1"/>
  <c r="J981" i="4"/>
  <c r="M981" i="4" s="1"/>
  <c r="J980" i="4"/>
  <c r="M980" i="4" s="1"/>
  <c r="J979" i="4"/>
  <c r="M979" i="4" s="1"/>
  <c r="J978" i="4"/>
  <c r="M978" i="4" s="1"/>
  <c r="J977" i="4"/>
  <c r="M977" i="4" s="1"/>
  <c r="J976" i="4"/>
  <c r="M976" i="4" s="1"/>
  <c r="J975" i="4"/>
  <c r="M975" i="4" s="1"/>
  <c r="J974" i="4"/>
  <c r="M974" i="4" s="1"/>
  <c r="J973" i="4"/>
  <c r="M973" i="4" s="1"/>
  <c r="J972" i="4"/>
  <c r="M972" i="4" s="1"/>
  <c r="J971" i="4"/>
  <c r="M971" i="4" s="1"/>
  <c r="J970" i="4"/>
  <c r="M970" i="4" s="1"/>
  <c r="J969" i="4"/>
  <c r="M969" i="4" s="1"/>
  <c r="J968" i="4"/>
  <c r="M968" i="4" s="1"/>
  <c r="J967" i="4"/>
  <c r="M967" i="4" s="1"/>
  <c r="J966" i="4"/>
  <c r="M966" i="4" s="1"/>
  <c r="J965" i="4"/>
  <c r="M965" i="4" s="1"/>
  <c r="J964" i="4"/>
  <c r="M964" i="4" s="1"/>
  <c r="J963" i="4"/>
  <c r="M963" i="4" s="1"/>
  <c r="J962" i="4"/>
  <c r="M962" i="4" s="1"/>
  <c r="J961" i="4"/>
  <c r="M961" i="4" s="1"/>
  <c r="J960" i="4"/>
  <c r="M960" i="4" s="1"/>
  <c r="J959" i="4"/>
  <c r="M959" i="4" s="1"/>
  <c r="J958" i="4"/>
  <c r="M958" i="4" s="1"/>
  <c r="J957" i="4"/>
  <c r="M957" i="4" s="1"/>
  <c r="J956" i="4"/>
  <c r="M956" i="4" s="1"/>
  <c r="J955" i="4"/>
  <c r="M955" i="4" s="1"/>
  <c r="J954" i="4"/>
  <c r="M954" i="4" s="1"/>
  <c r="J953" i="4"/>
  <c r="M953" i="4" s="1"/>
  <c r="J952" i="4"/>
  <c r="M952" i="4" s="1"/>
  <c r="J951" i="4"/>
  <c r="M951" i="4" s="1"/>
  <c r="J950" i="4"/>
  <c r="M950" i="4" s="1"/>
  <c r="J949" i="4"/>
  <c r="M949" i="4" s="1"/>
  <c r="J948" i="4"/>
  <c r="M948" i="4" s="1"/>
  <c r="J947" i="4"/>
  <c r="M947" i="4" s="1"/>
  <c r="J946" i="4"/>
  <c r="M946" i="4" s="1"/>
  <c r="J945" i="4"/>
  <c r="M945" i="4" s="1"/>
  <c r="J944" i="4"/>
  <c r="M944" i="4" s="1"/>
  <c r="J943" i="4"/>
  <c r="M943" i="4" s="1"/>
  <c r="J942" i="4"/>
  <c r="M942" i="4" s="1"/>
  <c r="J941" i="4"/>
  <c r="M941" i="4" s="1"/>
  <c r="J940" i="4"/>
  <c r="M940" i="4" s="1"/>
  <c r="J939" i="4"/>
  <c r="M939" i="4" s="1"/>
  <c r="J938" i="4"/>
  <c r="M938" i="4" s="1"/>
  <c r="J937" i="4"/>
  <c r="M937" i="4" s="1"/>
  <c r="J936" i="4"/>
  <c r="M936" i="4" s="1"/>
  <c r="J935" i="4"/>
  <c r="M935" i="4" s="1"/>
  <c r="J934" i="4"/>
  <c r="M934" i="4" s="1"/>
  <c r="J933" i="4"/>
  <c r="M933" i="4" s="1"/>
  <c r="J932" i="4"/>
  <c r="M932" i="4" s="1"/>
  <c r="J931" i="4"/>
  <c r="M931" i="4" s="1"/>
  <c r="J930" i="4"/>
  <c r="M930" i="4" s="1"/>
  <c r="J929" i="4"/>
  <c r="M929" i="4" s="1"/>
  <c r="J928" i="4"/>
  <c r="M928" i="4" s="1"/>
  <c r="J927" i="4"/>
  <c r="M927" i="4" s="1"/>
  <c r="J926" i="4"/>
  <c r="M926" i="4" s="1"/>
  <c r="J925" i="4"/>
  <c r="M925" i="4" s="1"/>
  <c r="J924" i="4"/>
  <c r="M924" i="4" s="1"/>
  <c r="J923" i="4"/>
  <c r="M923" i="4" s="1"/>
  <c r="J922" i="4"/>
  <c r="M922" i="4" s="1"/>
  <c r="J921" i="4"/>
  <c r="M921" i="4" s="1"/>
  <c r="J920" i="4"/>
  <c r="M920" i="4" s="1"/>
  <c r="J919" i="4"/>
  <c r="M919" i="4" s="1"/>
  <c r="J918" i="4"/>
  <c r="M918" i="4" s="1"/>
  <c r="J917" i="4"/>
  <c r="M917" i="4" s="1"/>
  <c r="J916" i="4"/>
  <c r="M916" i="4" s="1"/>
  <c r="J915" i="4"/>
  <c r="M915" i="4" s="1"/>
  <c r="J914" i="4"/>
  <c r="M914" i="4" s="1"/>
  <c r="J913" i="4"/>
  <c r="M913" i="4" s="1"/>
  <c r="J912" i="4"/>
  <c r="M912" i="4" s="1"/>
  <c r="J911" i="4"/>
  <c r="M911" i="4" s="1"/>
  <c r="J910" i="4"/>
  <c r="M910" i="4" s="1"/>
  <c r="J909" i="4"/>
  <c r="M909" i="4" s="1"/>
  <c r="J908" i="4"/>
  <c r="M908" i="4" s="1"/>
  <c r="J907" i="4"/>
  <c r="M907" i="4" s="1"/>
  <c r="J906" i="4"/>
  <c r="M906" i="4" s="1"/>
  <c r="J905" i="4"/>
  <c r="M905" i="4" s="1"/>
  <c r="J904" i="4"/>
  <c r="M904" i="4" s="1"/>
  <c r="J903" i="4"/>
  <c r="M903" i="4" s="1"/>
  <c r="J902" i="4"/>
  <c r="M902" i="4" s="1"/>
  <c r="J901" i="4"/>
  <c r="M901" i="4" s="1"/>
  <c r="J900" i="4"/>
  <c r="M900" i="4" s="1"/>
  <c r="J899" i="4"/>
  <c r="M899" i="4" s="1"/>
  <c r="J898" i="4"/>
  <c r="M898" i="4" s="1"/>
  <c r="J897" i="4"/>
  <c r="M897" i="4" s="1"/>
  <c r="J896" i="4"/>
  <c r="M896" i="4" s="1"/>
  <c r="J895" i="4"/>
  <c r="M895" i="4" s="1"/>
  <c r="J894" i="4"/>
  <c r="M894" i="4" s="1"/>
  <c r="J893" i="4"/>
  <c r="M893" i="4" s="1"/>
  <c r="J892" i="4"/>
  <c r="M892" i="4" s="1"/>
  <c r="J891" i="4"/>
  <c r="M891" i="4" s="1"/>
  <c r="J890" i="4"/>
  <c r="M890" i="4" s="1"/>
  <c r="J889" i="4"/>
  <c r="M889" i="4" s="1"/>
  <c r="J888" i="4"/>
  <c r="M888" i="4" s="1"/>
  <c r="J887" i="4"/>
  <c r="M887" i="4" s="1"/>
  <c r="J886" i="4"/>
  <c r="M886" i="4" s="1"/>
  <c r="J885" i="4"/>
  <c r="M885" i="4" s="1"/>
  <c r="J884" i="4"/>
  <c r="M884" i="4" s="1"/>
  <c r="J883" i="4"/>
  <c r="M883" i="4" s="1"/>
  <c r="J882" i="4"/>
  <c r="M882" i="4" s="1"/>
  <c r="J881" i="4"/>
  <c r="M881" i="4" s="1"/>
  <c r="J880" i="4"/>
  <c r="M880" i="4" s="1"/>
  <c r="J879" i="4"/>
  <c r="M879" i="4" s="1"/>
  <c r="J878" i="4"/>
  <c r="M878" i="4" s="1"/>
  <c r="J877" i="4"/>
  <c r="M877" i="4" s="1"/>
  <c r="J876" i="4"/>
  <c r="M876" i="4" s="1"/>
  <c r="J875" i="4"/>
  <c r="M875" i="4" s="1"/>
  <c r="J874" i="4"/>
  <c r="M874" i="4" s="1"/>
  <c r="J873" i="4"/>
  <c r="M873" i="4" s="1"/>
  <c r="J872" i="4"/>
  <c r="M872" i="4" s="1"/>
  <c r="J871" i="4"/>
  <c r="M871" i="4" s="1"/>
  <c r="J870" i="4"/>
  <c r="M870" i="4" s="1"/>
  <c r="J869" i="4"/>
  <c r="M869" i="4" s="1"/>
  <c r="J868" i="4"/>
  <c r="M868" i="4" s="1"/>
  <c r="J867" i="4"/>
  <c r="M867" i="4" s="1"/>
  <c r="J866" i="4"/>
  <c r="M866" i="4" s="1"/>
  <c r="J865" i="4"/>
  <c r="M865" i="4" s="1"/>
  <c r="J864" i="4"/>
  <c r="M864" i="4" s="1"/>
  <c r="J863" i="4"/>
  <c r="M863" i="4" s="1"/>
  <c r="J862" i="4"/>
  <c r="M862" i="4" s="1"/>
  <c r="J861" i="4"/>
  <c r="M861" i="4" s="1"/>
  <c r="J860" i="4"/>
  <c r="M860" i="4" s="1"/>
  <c r="J859" i="4"/>
  <c r="M859" i="4" s="1"/>
  <c r="J858" i="4"/>
  <c r="M858" i="4" s="1"/>
  <c r="J857" i="4"/>
  <c r="M857" i="4" s="1"/>
  <c r="J856" i="4"/>
  <c r="M856" i="4" s="1"/>
  <c r="J855" i="4"/>
  <c r="M855" i="4" s="1"/>
  <c r="J854" i="4"/>
  <c r="M854" i="4" s="1"/>
  <c r="J853" i="4"/>
  <c r="M853" i="4" s="1"/>
  <c r="J852" i="4"/>
  <c r="M852" i="4" s="1"/>
  <c r="J851" i="4"/>
  <c r="M851" i="4" s="1"/>
  <c r="J850" i="4"/>
  <c r="M850" i="4" s="1"/>
  <c r="J849" i="4"/>
  <c r="M849" i="4" s="1"/>
  <c r="J848" i="4"/>
  <c r="M848" i="4" s="1"/>
  <c r="J847" i="4"/>
  <c r="M847" i="4" s="1"/>
  <c r="J846" i="4"/>
  <c r="M846" i="4" s="1"/>
  <c r="J845" i="4"/>
  <c r="M845" i="4" s="1"/>
  <c r="J844" i="4"/>
  <c r="M844" i="4" s="1"/>
  <c r="J843" i="4"/>
  <c r="M843" i="4" s="1"/>
  <c r="J842" i="4"/>
  <c r="M842" i="4" s="1"/>
  <c r="J841" i="4"/>
  <c r="M841" i="4" s="1"/>
  <c r="J840" i="4"/>
  <c r="M840" i="4" s="1"/>
  <c r="J839" i="4"/>
  <c r="M839" i="4" s="1"/>
  <c r="J838" i="4"/>
  <c r="M838" i="4" s="1"/>
  <c r="J837" i="4"/>
  <c r="M837" i="4" s="1"/>
  <c r="J836" i="4"/>
  <c r="M836" i="4" s="1"/>
  <c r="J835" i="4"/>
  <c r="M835" i="4" s="1"/>
  <c r="J834" i="4"/>
  <c r="M834" i="4" s="1"/>
  <c r="J833" i="4"/>
  <c r="M833" i="4" s="1"/>
  <c r="J832" i="4"/>
  <c r="M832" i="4" s="1"/>
  <c r="J831" i="4"/>
  <c r="M831" i="4" s="1"/>
  <c r="J830" i="4"/>
  <c r="M830" i="4" s="1"/>
  <c r="J829" i="4"/>
  <c r="M829" i="4" s="1"/>
  <c r="J828" i="4"/>
  <c r="M828" i="4" s="1"/>
  <c r="J827" i="4"/>
  <c r="M827" i="4" s="1"/>
  <c r="J826" i="4"/>
  <c r="M826" i="4" s="1"/>
  <c r="J825" i="4"/>
  <c r="M825" i="4" s="1"/>
  <c r="J824" i="4"/>
  <c r="M824" i="4" s="1"/>
  <c r="J823" i="4"/>
  <c r="M823" i="4" s="1"/>
  <c r="J822" i="4"/>
  <c r="M822" i="4" s="1"/>
  <c r="J821" i="4"/>
  <c r="M821" i="4" s="1"/>
  <c r="J820" i="4"/>
  <c r="M820" i="4" s="1"/>
  <c r="J819" i="4"/>
  <c r="M819" i="4" s="1"/>
  <c r="J818" i="4"/>
  <c r="M818" i="4" s="1"/>
  <c r="J817" i="4"/>
  <c r="M817" i="4" s="1"/>
  <c r="J816" i="4"/>
  <c r="M816" i="4" s="1"/>
  <c r="J815" i="4"/>
  <c r="M815" i="4" s="1"/>
  <c r="J814" i="4"/>
  <c r="M814" i="4" s="1"/>
  <c r="J813" i="4"/>
  <c r="M813" i="4" s="1"/>
  <c r="J812" i="4"/>
  <c r="M812" i="4" s="1"/>
  <c r="J811" i="4"/>
  <c r="M811" i="4" s="1"/>
  <c r="J810" i="4"/>
  <c r="M810" i="4" s="1"/>
  <c r="J809" i="4"/>
  <c r="M809" i="4" s="1"/>
  <c r="J808" i="4"/>
  <c r="M808" i="4" s="1"/>
  <c r="J807" i="4"/>
  <c r="M807" i="4" s="1"/>
  <c r="J806" i="4"/>
  <c r="M806" i="4" s="1"/>
  <c r="J805" i="4"/>
  <c r="M805" i="4" s="1"/>
  <c r="J804" i="4"/>
  <c r="M804" i="4" s="1"/>
  <c r="J803" i="4"/>
  <c r="M803" i="4" s="1"/>
  <c r="J802" i="4"/>
  <c r="M802" i="4" s="1"/>
  <c r="J801" i="4"/>
  <c r="M801" i="4" s="1"/>
  <c r="J800" i="4"/>
  <c r="M800" i="4" s="1"/>
  <c r="J799" i="4"/>
  <c r="M799" i="4" s="1"/>
  <c r="J798" i="4"/>
  <c r="M798" i="4" s="1"/>
  <c r="J797" i="4"/>
  <c r="M797" i="4" s="1"/>
  <c r="J796" i="4"/>
  <c r="M796" i="4" s="1"/>
  <c r="J795" i="4"/>
  <c r="M795" i="4" s="1"/>
  <c r="J794" i="4"/>
  <c r="M794" i="4" s="1"/>
  <c r="J793" i="4"/>
  <c r="M793" i="4" s="1"/>
  <c r="J792" i="4"/>
  <c r="M792" i="4" s="1"/>
  <c r="J791" i="4"/>
  <c r="M791" i="4" s="1"/>
  <c r="J790" i="4"/>
  <c r="M790" i="4" s="1"/>
  <c r="J789" i="4"/>
  <c r="M789" i="4" s="1"/>
  <c r="J788" i="4"/>
  <c r="M788" i="4" s="1"/>
  <c r="J787" i="4"/>
  <c r="M787" i="4" s="1"/>
  <c r="J786" i="4"/>
  <c r="M786" i="4" s="1"/>
  <c r="J785" i="4"/>
  <c r="M785" i="4" s="1"/>
  <c r="J784" i="4"/>
  <c r="M784" i="4" s="1"/>
  <c r="J783" i="4"/>
  <c r="M783" i="4" s="1"/>
  <c r="J782" i="4"/>
  <c r="M782" i="4" s="1"/>
  <c r="J781" i="4"/>
  <c r="M781" i="4" s="1"/>
  <c r="J780" i="4"/>
  <c r="M780" i="4" s="1"/>
  <c r="J779" i="4"/>
  <c r="M779" i="4" s="1"/>
  <c r="J778" i="4"/>
  <c r="M778" i="4" s="1"/>
  <c r="J777" i="4"/>
  <c r="M777" i="4" s="1"/>
  <c r="J776" i="4"/>
  <c r="M776" i="4" s="1"/>
  <c r="J775" i="4"/>
  <c r="M775" i="4" s="1"/>
  <c r="J774" i="4"/>
  <c r="M774" i="4" s="1"/>
  <c r="J773" i="4"/>
  <c r="M773" i="4" s="1"/>
  <c r="J772" i="4"/>
  <c r="M772" i="4" s="1"/>
  <c r="J771" i="4"/>
  <c r="M771" i="4" s="1"/>
  <c r="J770" i="4"/>
  <c r="M770" i="4" s="1"/>
  <c r="J769" i="4"/>
  <c r="M769" i="4" s="1"/>
  <c r="J768" i="4"/>
  <c r="M768" i="4" s="1"/>
  <c r="J767" i="4"/>
  <c r="M767" i="4" s="1"/>
  <c r="J766" i="4"/>
  <c r="M766" i="4" s="1"/>
  <c r="J765" i="4"/>
  <c r="M765" i="4" s="1"/>
  <c r="J764" i="4"/>
  <c r="M764" i="4" s="1"/>
  <c r="J763" i="4"/>
  <c r="M763" i="4" s="1"/>
  <c r="J762" i="4"/>
  <c r="M762" i="4" s="1"/>
  <c r="J761" i="4"/>
  <c r="M761" i="4" s="1"/>
  <c r="J760" i="4"/>
  <c r="M760" i="4" s="1"/>
  <c r="J759" i="4"/>
  <c r="M759" i="4" s="1"/>
  <c r="J758" i="4"/>
  <c r="M758" i="4" s="1"/>
  <c r="J757" i="4"/>
  <c r="M757" i="4" s="1"/>
  <c r="J756" i="4"/>
  <c r="M756" i="4" s="1"/>
  <c r="J755" i="4"/>
  <c r="M755" i="4" s="1"/>
  <c r="J754" i="4"/>
  <c r="M754" i="4" s="1"/>
  <c r="J753" i="4"/>
  <c r="M753" i="4" s="1"/>
  <c r="J752" i="4"/>
  <c r="M752" i="4" s="1"/>
  <c r="J751" i="4"/>
  <c r="M751" i="4" s="1"/>
  <c r="J750" i="4"/>
  <c r="M750" i="4" s="1"/>
  <c r="J749" i="4"/>
  <c r="M749" i="4" s="1"/>
  <c r="J748" i="4"/>
  <c r="M748" i="4" s="1"/>
  <c r="J747" i="4"/>
  <c r="M747" i="4" s="1"/>
  <c r="J746" i="4"/>
  <c r="M746" i="4" s="1"/>
  <c r="J745" i="4"/>
  <c r="M745" i="4" s="1"/>
  <c r="J744" i="4"/>
  <c r="M744" i="4" s="1"/>
  <c r="J743" i="4"/>
  <c r="M743" i="4" s="1"/>
  <c r="J742" i="4"/>
  <c r="M742" i="4" s="1"/>
  <c r="J741" i="4"/>
  <c r="M741" i="4" s="1"/>
  <c r="J740" i="4"/>
  <c r="M740" i="4" s="1"/>
  <c r="J739" i="4"/>
  <c r="M739" i="4" s="1"/>
  <c r="J738" i="4"/>
  <c r="M738" i="4" s="1"/>
  <c r="J737" i="4"/>
  <c r="M737" i="4" s="1"/>
  <c r="J736" i="4"/>
  <c r="M736" i="4" s="1"/>
  <c r="J735" i="4"/>
  <c r="M735" i="4" s="1"/>
  <c r="J734" i="4"/>
  <c r="M734" i="4" s="1"/>
  <c r="J733" i="4"/>
  <c r="M733" i="4" s="1"/>
  <c r="J732" i="4"/>
  <c r="M732" i="4" s="1"/>
  <c r="J731" i="4"/>
  <c r="M731" i="4" s="1"/>
  <c r="J730" i="4"/>
  <c r="M730" i="4" s="1"/>
  <c r="J729" i="4"/>
  <c r="M729" i="4" s="1"/>
  <c r="J728" i="4"/>
  <c r="M728" i="4" s="1"/>
  <c r="J727" i="4"/>
  <c r="M727" i="4" s="1"/>
  <c r="J726" i="4"/>
  <c r="M726" i="4" s="1"/>
  <c r="J725" i="4"/>
  <c r="M725" i="4" s="1"/>
  <c r="J724" i="4"/>
  <c r="M724" i="4" s="1"/>
  <c r="J723" i="4"/>
  <c r="M723" i="4" s="1"/>
  <c r="J722" i="4"/>
  <c r="M722" i="4" s="1"/>
  <c r="J721" i="4"/>
  <c r="M721" i="4" s="1"/>
  <c r="J720" i="4"/>
  <c r="M720" i="4" s="1"/>
  <c r="J719" i="4"/>
  <c r="M719" i="4" s="1"/>
  <c r="J718" i="4"/>
  <c r="M718" i="4" s="1"/>
  <c r="J717" i="4"/>
  <c r="M717" i="4" s="1"/>
  <c r="J716" i="4"/>
  <c r="M716" i="4" s="1"/>
  <c r="J715" i="4"/>
  <c r="M715" i="4" s="1"/>
  <c r="J714" i="4"/>
  <c r="M714" i="4" s="1"/>
  <c r="J713" i="4"/>
  <c r="M713" i="4" s="1"/>
  <c r="J712" i="4"/>
  <c r="M712" i="4" s="1"/>
  <c r="J711" i="4"/>
  <c r="M711" i="4" s="1"/>
  <c r="J710" i="4"/>
  <c r="M710" i="4" s="1"/>
  <c r="J709" i="4"/>
  <c r="M709" i="4" s="1"/>
  <c r="J708" i="4"/>
  <c r="M708" i="4" s="1"/>
  <c r="J707" i="4"/>
  <c r="M707" i="4" s="1"/>
  <c r="J706" i="4"/>
  <c r="M706" i="4" s="1"/>
  <c r="J705" i="4"/>
  <c r="M705" i="4" s="1"/>
  <c r="J704" i="4"/>
  <c r="M704" i="4" s="1"/>
  <c r="J703" i="4"/>
  <c r="M703" i="4" s="1"/>
  <c r="J702" i="4"/>
  <c r="M702" i="4" s="1"/>
  <c r="J701" i="4"/>
  <c r="M701" i="4" s="1"/>
  <c r="J700" i="4"/>
  <c r="M700" i="4" s="1"/>
  <c r="J699" i="4"/>
  <c r="M699" i="4" s="1"/>
  <c r="J698" i="4"/>
  <c r="M698" i="4" s="1"/>
  <c r="J697" i="4"/>
  <c r="M697" i="4" s="1"/>
  <c r="J696" i="4"/>
  <c r="M696" i="4" s="1"/>
  <c r="J695" i="4"/>
  <c r="M695" i="4" s="1"/>
  <c r="J694" i="4"/>
  <c r="M694" i="4" s="1"/>
  <c r="J693" i="4"/>
  <c r="M693" i="4" s="1"/>
  <c r="J692" i="4"/>
  <c r="M692" i="4" s="1"/>
  <c r="J691" i="4"/>
  <c r="M691" i="4" s="1"/>
  <c r="J690" i="4"/>
  <c r="M690" i="4" s="1"/>
  <c r="J689" i="4"/>
  <c r="M689" i="4" s="1"/>
  <c r="J688" i="4"/>
  <c r="M688" i="4" s="1"/>
  <c r="J687" i="4"/>
  <c r="M687" i="4" s="1"/>
  <c r="J686" i="4"/>
  <c r="M686" i="4" s="1"/>
  <c r="J685" i="4"/>
  <c r="M685" i="4" s="1"/>
  <c r="J684" i="4"/>
  <c r="M684" i="4" s="1"/>
  <c r="J683" i="4"/>
  <c r="M683" i="4" s="1"/>
  <c r="J682" i="4"/>
  <c r="M682" i="4" s="1"/>
  <c r="J681" i="4"/>
  <c r="M681" i="4" s="1"/>
  <c r="J680" i="4"/>
  <c r="M680" i="4" s="1"/>
  <c r="J679" i="4"/>
  <c r="M679" i="4" s="1"/>
  <c r="J678" i="4"/>
  <c r="M678" i="4" s="1"/>
  <c r="J677" i="4"/>
  <c r="M677" i="4" s="1"/>
  <c r="J676" i="4"/>
  <c r="M676" i="4" s="1"/>
  <c r="J675" i="4"/>
  <c r="M675" i="4" s="1"/>
  <c r="J674" i="4"/>
  <c r="M674" i="4" s="1"/>
  <c r="J673" i="4"/>
  <c r="M673" i="4" s="1"/>
  <c r="J672" i="4"/>
  <c r="M672" i="4" s="1"/>
  <c r="J671" i="4"/>
  <c r="M671" i="4" s="1"/>
  <c r="J670" i="4"/>
  <c r="M670" i="4" s="1"/>
  <c r="J669" i="4"/>
  <c r="M669" i="4" s="1"/>
  <c r="J668" i="4"/>
  <c r="M668" i="4" s="1"/>
  <c r="J667" i="4"/>
  <c r="M667" i="4" s="1"/>
  <c r="J666" i="4"/>
  <c r="M666" i="4" s="1"/>
  <c r="J665" i="4"/>
  <c r="M665" i="4" s="1"/>
  <c r="J664" i="4"/>
  <c r="M664" i="4" s="1"/>
  <c r="J663" i="4"/>
  <c r="M663" i="4" s="1"/>
  <c r="J662" i="4"/>
  <c r="M662" i="4" s="1"/>
  <c r="J661" i="4"/>
  <c r="M661" i="4" s="1"/>
  <c r="J660" i="4"/>
  <c r="M660" i="4" s="1"/>
  <c r="J659" i="4"/>
  <c r="M659" i="4" s="1"/>
  <c r="J658" i="4"/>
  <c r="M658" i="4" s="1"/>
  <c r="J657" i="4"/>
  <c r="M657" i="4" s="1"/>
  <c r="J656" i="4"/>
  <c r="M656" i="4" s="1"/>
  <c r="J655" i="4"/>
  <c r="M655" i="4" s="1"/>
  <c r="J654" i="4"/>
  <c r="M654" i="4" s="1"/>
  <c r="J653" i="4"/>
  <c r="M653" i="4" s="1"/>
  <c r="J652" i="4"/>
  <c r="M652" i="4" s="1"/>
  <c r="J651" i="4"/>
  <c r="M651" i="4" s="1"/>
  <c r="J650" i="4"/>
  <c r="M650" i="4" s="1"/>
  <c r="J649" i="4"/>
  <c r="M649" i="4" s="1"/>
  <c r="J648" i="4"/>
  <c r="M648" i="4" s="1"/>
  <c r="J647" i="4"/>
  <c r="M647" i="4" s="1"/>
  <c r="J646" i="4"/>
  <c r="M646" i="4" s="1"/>
  <c r="J645" i="4"/>
  <c r="M645" i="4" s="1"/>
  <c r="J644" i="4"/>
  <c r="M644" i="4" s="1"/>
  <c r="J643" i="4"/>
  <c r="M643" i="4" s="1"/>
  <c r="J642" i="4"/>
  <c r="M642" i="4" s="1"/>
  <c r="J641" i="4"/>
  <c r="M641" i="4" s="1"/>
  <c r="J640" i="4"/>
  <c r="M640" i="4" s="1"/>
  <c r="J639" i="4"/>
  <c r="M639" i="4" s="1"/>
  <c r="J638" i="4"/>
  <c r="M638" i="4" s="1"/>
  <c r="J637" i="4"/>
  <c r="M637" i="4" s="1"/>
  <c r="J636" i="4"/>
  <c r="M636" i="4" s="1"/>
  <c r="J635" i="4"/>
  <c r="M635" i="4" s="1"/>
  <c r="J634" i="4"/>
  <c r="M634" i="4" s="1"/>
  <c r="J633" i="4"/>
  <c r="M633" i="4" s="1"/>
  <c r="J632" i="4"/>
  <c r="M632" i="4" s="1"/>
  <c r="J631" i="4"/>
  <c r="M631" i="4" s="1"/>
  <c r="J630" i="4"/>
  <c r="M630" i="4" s="1"/>
  <c r="J629" i="4"/>
  <c r="M629" i="4" s="1"/>
  <c r="J628" i="4"/>
  <c r="M628" i="4" s="1"/>
  <c r="J627" i="4"/>
  <c r="M627" i="4" s="1"/>
  <c r="J626" i="4"/>
  <c r="M626" i="4" s="1"/>
  <c r="J625" i="4"/>
  <c r="M625" i="4" s="1"/>
  <c r="J624" i="4"/>
  <c r="M624" i="4" s="1"/>
  <c r="J623" i="4"/>
  <c r="M623" i="4" s="1"/>
  <c r="J622" i="4"/>
  <c r="M622" i="4" s="1"/>
  <c r="J621" i="4"/>
  <c r="M621" i="4" s="1"/>
  <c r="J620" i="4"/>
  <c r="M620" i="4" s="1"/>
  <c r="J619" i="4"/>
  <c r="M619" i="4" s="1"/>
  <c r="J618" i="4"/>
  <c r="M618" i="4" s="1"/>
  <c r="J617" i="4"/>
  <c r="M617" i="4" s="1"/>
  <c r="J616" i="4"/>
  <c r="M616" i="4" s="1"/>
  <c r="J615" i="4"/>
  <c r="M615" i="4" s="1"/>
  <c r="J614" i="4"/>
  <c r="M614" i="4" s="1"/>
  <c r="J613" i="4"/>
  <c r="M613" i="4" s="1"/>
  <c r="J612" i="4"/>
  <c r="M612" i="4" s="1"/>
  <c r="J611" i="4"/>
  <c r="M611" i="4" s="1"/>
  <c r="J610" i="4"/>
  <c r="M610" i="4" s="1"/>
  <c r="J609" i="4"/>
  <c r="M609" i="4" s="1"/>
  <c r="J608" i="4"/>
  <c r="M608" i="4" s="1"/>
  <c r="J607" i="4"/>
  <c r="M607" i="4" s="1"/>
  <c r="J606" i="4"/>
  <c r="M606" i="4" s="1"/>
  <c r="J605" i="4"/>
  <c r="M605" i="4" s="1"/>
  <c r="J604" i="4"/>
  <c r="M604" i="4" s="1"/>
  <c r="J603" i="4"/>
  <c r="M603" i="4" s="1"/>
  <c r="J602" i="4"/>
  <c r="M602" i="4" s="1"/>
  <c r="J601" i="4"/>
  <c r="M601" i="4" s="1"/>
  <c r="J600" i="4"/>
  <c r="M600" i="4" s="1"/>
  <c r="J599" i="4"/>
  <c r="M599" i="4" s="1"/>
  <c r="J598" i="4"/>
  <c r="M598" i="4" s="1"/>
  <c r="J597" i="4"/>
  <c r="M597" i="4" s="1"/>
  <c r="J596" i="4"/>
  <c r="M596" i="4" s="1"/>
  <c r="J595" i="4"/>
  <c r="M595" i="4" s="1"/>
  <c r="J594" i="4"/>
  <c r="M594" i="4" s="1"/>
  <c r="J593" i="4"/>
  <c r="M593" i="4" s="1"/>
  <c r="J592" i="4"/>
  <c r="M592" i="4" s="1"/>
  <c r="J591" i="4"/>
  <c r="M591" i="4" s="1"/>
  <c r="J590" i="4"/>
  <c r="M590" i="4" s="1"/>
  <c r="J589" i="4"/>
  <c r="M589" i="4" s="1"/>
  <c r="J588" i="4"/>
  <c r="M588" i="4" s="1"/>
  <c r="J587" i="4"/>
  <c r="M587" i="4" s="1"/>
  <c r="J586" i="4"/>
  <c r="M586" i="4" s="1"/>
  <c r="J585" i="4"/>
  <c r="M585" i="4" s="1"/>
  <c r="J584" i="4"/>
  <c r="M584" i="4" s="1"/>
  <c r="J583" i="4"/>
  <c r="M583" i="4" s="1"/>
  <c r="J582" i="4"/>
  <c r="M582" i="4" s="1"/>
  <c r="J581" i="4"/>
  <c r="M581" i="4" s="1"/>
  <c r="J580" i="4"/>
  <c r="M580" i="4" s="1"/>
  <c r="J579" i="4"/>
  <c r="M579" i="4" s="1"/>
  <c r="J578" i="4"/>
  <c r="M578" i="4" s="1"/>
  <c r="J577" i="4"/>
  <c r="M577" i="4" s="1"/>
  <c r="J576" i="4"/>
  <c r="M576" i="4" s="1"/>
  <c r="J575" i="4"/>
  <c r="M575" i="4" s="1"/>
  <c r="J574" i="4"/>
  <c r="M574" i="4" s="1"/>
  <c r="J573" i="4"/>
  <c r="M573" i="4" s="1"/>
  <c r="J572" i="4"/>
  <c r="M572" i="4" s="1"/>
  <c r="J571" i="4"/>
  <c r="M571" i="4" s="1"/>
  <c r="J570" i="4"/>
  <c r="M570" i="4" s="1"/>
  <c r="J569" i="4"/>
  <c r="M569" i="4" s="1"/>
  <c r="J568" i="4"/>
  <c r="M568" i="4" s="1"/>
  <c r="J567" i="4"/>
  <c r="M567" i="4" s="1"/>
  <c r="J566" i="4"/>
  <c r="M566" i="4" s="1"/>
  <c r="J565" i="4"/>
  <c r="M565" i="4" s="1"/>
  <c r="J564" i="4"/>
  <c r="M564" i="4" s="1"/>
  <c r="J563" i="4"/>
  <c r="M563" i="4" s="1"/>
  <c r="J562" i="4"/>
  <c r="M562" i="4" s="1"/>
  <c r="J561" i="4"/>
  <c r="M561" i="4" s="1"/>
  <c r="J560" i="4"/>
  <c r="M560" i="4" s="1"/>
  <c r="J559" i="4"/>
  <c r="M559" i="4" s="1"/>
  <c r="J558" i="4"/>
  <c r="M558" i="4" s="1"/>
  <c r="J557" i="4"/>
  <c r="M557" i="4" s="1"/>
  <c r="J556" i="4"/>
  <c r="M556" i="4" s="1"/>
  <c r="J555" i="4"/>
  <c r="M555" i="4" s="1"/>
  <c r="J554" i="4"/>
  <c r="M554" i="4" s="1"/>
  <c r="J553" i="4"/>
  <c r="M553" i="4" s="1"/>
  <c r="J552" i="4"/>
  <c r="M552" i="4" s="1"/>
  <c r="J551" i="4"/>
  <c r="M551" i="4" s="1"/>
  <c r="J550" i="4"/>
  <c r="M550" i="4" s="1"/>
  <c r="J549" i="4"/>
  <c r="M549" i="4" s="1"/>
  <c r="J548" i="4"/>
  <c r="M548" i="4" s="1"/>
  <c r="J547" i="4"/>
  <c r="M547" i="4" s="1"/>
  <c r="J546" i="4"/>
  <c r="M546" i="4" s="1"/>
  <c r="J545" i="4"/>
  <c r="M545" i="4" s="1"/>
  <c r="J544" i="4"/>
  <c r="M544" i="4" s="1"/>
  <c r="J543" i="4"/>
  <c r="M543" i="4" s="1"/>
  <c r="J542" i="4"/>
  <c r="M542" i="4" s="1"/>
  <c r="J541" i="4"/>
  <c r="M541" i="4" s="1"/>
  <c r="J540" i="4"/>
  <c r="M540" i="4" s="1"/>
  <c r="J539" i="4"/>
  <c r="M539" i="4" s="1"/>
  <c r="J538" i="4"/>
  <c r="M538" i="4" s="1"/>
  <c r="J537" i="4"/>
  <c r="M537" i="4" s="1"/>
  <c r="J536" i="4"/>
  <c r="M536" i="4" s="1"/>
  <c r="J535" i="4"/>
  <c r="M535" i="4" s="1"/>
  <c r="J534" i="4"/>
  <c r="M534" i="4" s="1"/>
  <c r="J533" i="4"/>
  <c r="M533" i="4" s="1"/>
  <c r="J532" i="4"/>
  <c r="M532" i="4" s="1"/>
  <c r="J531" i="4"/>
  <c r="M531" i="4" s="1"/>
  <c r="J530" i="4"/>
  <c r="M530" i="4" s="1"/>
  <c r="J529" i="4"/>
  <c r="M529" i="4" s="1"/>
  <c r="J528" i="4"/>
  <c r="M528" i="4" s="1"/>
  <c r="J527" i="4"/>
  <c r="M527" i="4" s="1"/>
  <c r="J526" i="4"/>
  <c r="M526" i="4" s="1"/>
  <c r="J525" i="4"/>
  <c r="M525" i="4" s="1"/>
  <c r="J524" i="4"/>
  <c r="M524" i="4" s="1"/>
  <c r="J523" i="4"/>
  <c r="M523" i="4" s="1"/>
  <c r="J522" i="4"/>
  <c r="M522" i="4" s="1"/>
  <c r="J521" i="4"/>
  <c r="M521" i="4" s="1"/>
  <c r="J520" i="4"/>
  <c r="M520" i="4" s="1"/>
  <c r="J519" i="4"/>
  <c r="M519" i="4" s="1"/>
  <c r="J518" i="4"/>
  <c r="M518" i="4" s="1"/>
  <c r="J517" i="4"/>
  <c r="M517" i="4" s="1"/>
  <c r="J516" i="4"/>
  <c r="M516" i="4" s="1"/>
  <c r="J515" i="4"/>
  <c r="M515" i="4" s="1"/>
  <c r="J514" i="4"/>
  <c r="M514" i="4" s="1"/>
  <c r="J513" i="4"/>
  <c r="M513" i="4" s="1"/>
  <c r="J512" i="4"/>
  <c r="M512" i="4" s="1"/>
  <c r="J511" i="4"/>
  <c r="M511" i="4" s="1"/>
  <c r="J510" i="4"/>
  <c r="M510" i="4" s="1"/>
  <c r="J509" i="4"/>
  <c r="M509" i="4" s="1"/>
  <c r="J508" i="4"/>
  <c r="M508" i="4" s="1"/>
  <c r="J507" i="4"/>
  <c r="M507" i="4" s="1"/>
  <c r="J506" i="4"/>
  <c r="M506" i="4" s="1"/>
  <c r="J505" i="4"/>
  <c r="M505" i="4" s="1"/>
  <c r="J504" i="4"/>
  <c r="M504" i="4" s="1"/>
  <c r="J503" i="4"/>
  <c r="M503" i="4" s="1"/>
  <c r="J502" i="4"/>
  <c r="M502" i="4" s="1"/>
  <c r="J501" i="4"/>
  <c r="M501" i="4" s="1"/>
  <c r="J500" i="4"/>
  <c r="M500" i="4" s="1"/>
  <c r="J499" i="4"/>
  <c r="M499" i="4" s="1"/>
  <c r="J498" i="4"/>
  <c r="M498" i="4" s="1"/>
  <c r="J497" i="4"/>
  <c r="M497" i="4" s="1"/>
  <c r="J496" i="4"/>
  <c r="M496" i="4" s="1"/>
  <c r="J495" i="4"/>
  <c r="M495" i="4" s="1"/>
  <c r="J494" i="4"/>
  <c r="M494" i="4" s="1"/>
  <c r="J493" i="4"/>
  <c r="M493" i="4" s="1"/>
  <c r="J492" i="4"/>
  <c r="M492" i="4" s="1"/>
  <c r="J491" i="4"/>
  <c r="M491" i="4" s="1"/>
  <c r="J490" i="4"/>
  <c r="M490" i="4" s="1"/>
  <c r="J489" i="4"/>
  <c r="M489" i="4" s="1"/>
  <c r="J488" i="4"/>
  <c r="M488" i="4" s="1"/>
  <c r="J487" i="4"/>
  <c r="M487" i="4" s="1"/>
  <c r="J486" i="4"/>
  <c r="M486" i="4" s="1"/>
  <c r="J485" i="4"/>
  <c r="M485" i="4" s="1"/>
  <c r="J484" i="4"/>
  <c r="M484" i="4" s="1"/>
  <c r="J483" i="4"/>
  <c r="M483" i="4" s="1"/>
  <c r="J482" i="4"/>
  <c r="M482" i="4" s="1"/>
  <c r="J481" i="4"/>
  <c r="M481" i="4" s="1"/>
  <c r="J480" i="4"/>
  <c r="M480" i="4" s="1"/>
  <c r="J479" i="4"/>
  <c r="M479" i="4" s="1"/>
  <c r="J478" i="4"/>
  <c r="M478" i="4" s="1"/>
  <c r="J477" i="4"/>
  <c r="M477" i="4" s="1"/>
  <c r="J476" i="4"/>
  <c r="M476" i="4" s="1"/>
  <c r="J475" i="4"/>
  <c r="M475" i="4" s="1"/>
  <c r="J474" i="4"/>
  <c r="M474" i="4" s="1"/>
  <c r="J473" i="4"/>
  <c r="M473" i="4" s="1"/>
  <c r="J472" i="4"/>
  <c r="M472" i="4" s="1"/>
  <c r="J471" i="4"/>
  <c r="M471" i="4" s="1"/>
  <c r="J470" i="4"/>
  <c r="M470" i="4" s="1"/>
  <c r="J469" i="4"/>
  <c r="M469" i="4" s="1"/>
  <c r="J468" i="4"/>
  <c r="M468" i="4" s="1"/>
  <c r="J467" i="4"/>
  <c r="M467" i="4" s="1"/>
  <c r="J466" i="4"/>
  <c r="M466" i="4" s="1"/>
  <c r="J465" i="4"/>
  <c r="M465" i="4" s="1"/>
  <c r="J464" i="4"/>
  <c r="M464" i="4" s="1"/>
  <c r="J463" i="4"/>
  <c r="M463" i="4" s="1"/>
  <c r="J462" i="4"/>
  <c r="M462" i="4" s="1"/>
  <c r="J461" i="4"/>
  <c r="M461" i="4" s="1"/>
  <c r="J460" i="4"/>
  <c r="M460" i="4" s="1"/>
  <c r="J459" i="4"/>
  <c r="M459" i="4" s="1"/>
  <c r="J458" i="4"/>
  <c r="M458" i="4" s="1"/>
  <c r="J457" i="4"/>
  <c r="M457" i="4" s="1"/>
  <c r="J456" i="4"/>
  <c r="M456" i="4" s="1"/>
  <c r="J455" i="4"/>
  <c r="M455" i="4" s="1"/>
  <c r="J454" i="4"/>
  <c r="M454" i="4" s="1"/>
  <c r="J453" i="4"/>
  <c r="M453" i="4" s="1"/>
  <c r="J452" i="4"/>
  <c r="M452" i="4" s="1"/>
  <c r="J451" i="4"/>
  <c r="M451" i="4" s="1"/>
  <c r="J450" i="4"/>
  <c r="M450" i="4" s="1"/>
  <c r="J449" i="4"/>
  <c r="M449" i="4" s="1"/>
  <c r="J448" i="4"/>
  <c r="M448" i="4" s="1"/>
  <c r="J447" i="4"/>
  <c r="M447" i="4" s="1"/>
  <c r="J446" i="4"/>
  <c r="M446" i="4" s="1"/>
  <c r="J445" i="4"/>
  <c r="M445" i="4" s="1"/>
  <c r="J444" i="4"/>
  <c r="M444" i="4" s="1"/>
  <c r="J443" i="4"/>
  <c r="M443" i="4" s="1"/>
  <c r="J442" i="4"/>
  <c r="M442" i="4" s="1"/>
  <c r="J441" i="4"/>
  <c r="M441" i="4" s="1"/>
  <c r="J440" i="4"/>
  <c r="M440" i="4" s="1"/>
  <c r="J439" i="4"/>
  <c r="M439" i="4" s="1"/>
  <c r="J438" i="4"/>
  <c r="M438" i="4" s="1"/>
  <c r="J437" i="4"/>
  <c r="M437" i="4" s="1"/>
  <c r="J436" i="4"/>
  <c r="M436" i="4" s="1"/>
  <c r="J435" i="4"/>
  <c r="M435" i="4" s="1"/>
  <c r="J434" i="4"/>
  <c r="M434" i="4" s="1"/>
  <c r="J433" i="4"/>
  <c r="M433" i="4" s="1"/>
  <c r="J432" i="4"/>
  <c r="M432" i="4" s="1"/>
  <c r="J431" i="4"/>
  <c r="M431" i="4" s="1"/>
  <c r="J430" i="4"/>
  <c r="M430" i="4" s="1"/>
  <c r="J429" i="4"/>
  <c r="M429" i="4" s="1"/>
  <c r="J428" i="4"/>
  <c r="M428" i="4" s="1"/>
  <c r="J427" i="4"/>
  <c r="M427" i="4" s="1"/>
  <c r="J426" i="4"/>
  <c r="M426" i="4" s="1"/>
  <c r="J425" i="4"/>
  <c r="M425" i="4" s="1"/>
  <c r="J424" i="4"/>
  <c r="M424" i="4" s="1"/>
  <c r="J423" i="4"/>
  <c r="M423" i="4" s="1"/>
  <c r="J422" i="4"/>
  <c r="M422" i="4" s="1"/>
  <c r="J421" i="4"/>
  <c r="M421" i="4" s="1"/>
  <c r="J420" i="4"/>
  <c r="M420" i="4" s="1"/>
  <c r="J419" i="4"/>
  <c r="M419" i="4" s="1"/>
  <c r="J418" i="4"/>
  <c r="M418" i="4" s="1"/>
  <c r="J417" i="4"/>
  <c r="M417" i="4" s="1"/>
  <c r="J416" i="4"/>
  <c r="M416" i="4" s="1"/>
  <c r="J415" i="4"/>
  <c r="M415" i="4" s="1"/>
  <c r="J414" i="4"/>
  <c r="M414" i="4" s="1"/>
  <c r="J413" i="4"/>
  <c r="M413" i="4" s="1"/>
  <c r="J412" i="4"/>
  <c r="M412" i="4" s="1"/>
  <c r="J411" i="4"/>
  <c r="M411" i="4" s="1"/>
  <c r="J410" i="4"/>
  <c r="M410" i="4" s="1"/>
  <c r="J409" i="4"/>
  <c r="M409" i="4" s="1"/>
  <c r="J408" i="4"/>
  <c r="M408" i="4" s="1"/>
  <c r="J407" i="4"/>
  <c r="M407" i="4" s="1"/>
  <c r="J406" i="4"/>
  <c r="M406" i="4" s="1"/>
  <c r="J405" i="4"/>
  <c r="M405" i="4" s="1"/>
  <c r="J404" i="4"/>
  <c r="M404" i="4" s="1"/>
  <c r="J403" i="4"/>
  <c r="M403" i="4" s="1"/>
  <c r="J402" i="4"/>
  <c r="M402" i="4" s="1"/>
  <c r="J401" i="4"/>
  <c r="M401" i="4" s="1"/>
  <c r="J400" i="4"/>
  <c r="M400" i="4" s="1"/>
  <c r="J399" i="4"/>
  <c r="M399" i="4" s="1"/>
  <c r="J398" i="4"/>
  <c r="M398" i="4" s="1"/>
  <c r="J397" i="4"/>
  <c r="M397" i="4" s="1"/>
  <c r="J396" i="4"/>
  <c r="M396" i="4" s="1"/>
  <c r="J395" i="4"/>
  <c r="M395" i="4" s="1"/>
  <c r="J394" i="4"/>
  <c r="M394" i="4" s="1"/>
  <c r="J393" i="4"/>
  <c r="M393" i="4" s="1"/>
  <c r="J392" i="4"/>
  <c r="M392" i="4" s="1"/>
  <c r="J391" i="4"/>
  <c r="M391" i="4" s="1"/>
  <c r="J390" i="4"/>
  <c r="M390" i="4" s="1"/>
  <c r="J389" i="4"/>
  <c r="M389" i="4" s="1"/>
  <c r="J388" i="4"/>
  <c r="M388" i="4" s="1"/>
  <c r="J387" i="4"/>
  <c r="M387" i="4" s="1"/>
  <c r="J386" i="4"/>
  <c r="M386" i="4" s="1"/>
  <c r="J385" i="4"/>
  <c r="M385" i="4" s="1"/>
  <c r="J384" i="4"/>
  <c r="M384" i="4" s="1"/>
  <c r="J383" i="4"/>
  <c r="M383" i="4" s="1"/>
  <c r="J382" i="4"/>
  <c r="M382" i="4" s="1"/>
  <c r="J381" i="4"/>
  <c r="M381" i="4" s="1"/>
  <c r="J380" i="4"/>
  <c r="M380" i="4" s="1"/>
  <c r="J379" i="4"/>
  <c r="M379" i="4" s="1"/>
  <c r="J378" i="4"/>
  <c r="M378" i="4" s="1"/>
  <c r="J377" i="4"/>
  <c r="M377" i="4" s="1"/>
  <c r="J376" i="4"/>
  <c r="M376" i="4" s="1"/>
  <c r="J375" i="4"/>
  <c r="M375" i="4" s="1"/>
  <c r="J374" i="4"/>
  <c r="M374" i="4" s="1"/>
  <c r="J373" i="4"/>
  <c r="M373" i="4" s="1"/>
  <c r="J372" i="4"/>
  <c r="M372" i="4" s="1"/>
  <c r="J371" i="4"/>
  <c r="M371" i="4" s="1"/>
  <c r="J370" i="4"/>
  <c r="M370" i="4" s="1"/>
  <c r="J369" i="4"/>
  <c r="M369" i="4" s="1"/>
  <c r="J368" i="4"/>
  <c r="M368" i="4" s="1"/>
  <c r="J367" i="4"/>
  <c r="M367" i="4" s="1"/>
  <c r="J366" i="4"/>
  <c r="M366" i="4" s="1"/>
  <c r="J365" i="4"/>
  <c r="M365" i="4" s="1"/>
  <c r="J364" i="4"/>
  <c r="M364" i="4" s="1"/>
  <c r="J363" i="4"/>
  <c r="M363" i="4" s="1"/>
  <c r="J362" i="4"/>
  <c r="M362" i="4" s="1"/>
  <c r="J361" i="4"/>
  <c r="M361" i="4" s="1"/>
  <c r="J360" i="4"/>
  <c r="M360" i="4" s="1"/>
  <c r="J359" i="4"/>
  <c r="M359" i="4" s="1"/>
  <c r="J358" i="4"/>
  <c r="M358" i="4" s="1"/>
  <c r="J357" i="4"/>
  <c r="M357" i="4" s="1"/>
  <c r="J356" i="4"/>
  <c r="M356" i="4" s="1"/>
  <c r="J355" i="4"/>
  <c r="M355" i="4" s="1"/>
  <c r="J354" i="4"/>
  <c r="M354" i="4" s="1"/>
  <c r="J353" i="4"/>
  <c r="M353" i="4" s="1"/>
  <c r="J352" i="4"/>
  <c r="M352" i="4" s="1"/>
  <c r="J351" i="4"/>
  <c r="M351" i="4" s="1"/>
  <c r="J350" i="4"/>
  <c r="M350" i="4" s="1"/>
  <c r="J349" i="4"/>
  <c r="M349" i="4" s="1"/>
  <c r="J348" i="4"/>
  <c r="M348" i="4" s="1"/>
  <c r="J347" i="4"/>
  <c r="M347" i="4" s="1"/>
  <c r="J346" i="4"/>
  <c r="M346" i="4" s="1"/>
  <c r="J345" i="4"/>
  <c r="M345" i="4" s="1"/>
  <c r="J344" i="4"/>
  <c r="M344" i="4" s="1"/>
  <c r="J343" i="4"/>
  <c r="M343" i="4" s="1"/>
  <c r="J342" i="4"/>
  <c r="M342" i="4" s="1"/>
  <c r="J341" i="4"/>
  <c r="M341" i="4" s="1"/>
  <c r="J340" i="4"/>
  <c r="M340" i="4" s="1"/>
  <c r="J339" i="4"/>
  <c r="M339" i="4" s="1"/>
  <c r="J338" i="4"/>
  <c r="M338" i="4" s="1"/>
  <c r="J337" i="4"/>
  <c r="M337" i="4" s="1"/>
  <c r="J336" i="4"/>
  <c r="M336" i="4" s="1"/>
  <c r="J335" i="4"/>
  <c r="M335" i="4" s="1"/>
  <c r="J334" i="4"/>
  <c r="M334" i="4" s="1"/>
  <c r="J333" i="4"/>
  <c r="M333" i="4" s="1"/>
  <c r="J332" i="4"/>
  <c r="M332" i="4" s="1"/>
  <c r="J331" i="4"/>
  <c r="M331" i="4" s="1"/>
  <c r="J330" i="4"/>
  <c r="M330" i="4" s="1"/>
  <c r="J329" i="4"/>
  <c r="M329" i="4" s="1"/>
  <c r="J328" i="4"/>
  <c r="M328" i="4" s="1"/>
  <c r="J327" i="4"/>
  <c r="M327" i="4" s="1"/>
  <c r="J326" i="4"/>
  <c r="M326" i="4" s="1"/>
  <c r="J325" i="4"/>
  <c r="M325" i="4" s="1"/>
  <c r="J324" i="4"/>
  <c r="M324" i="4" s="1"/>
  <c r="J323" i="4"/>
  <c r="M323" i="4" s="1"/>
  <c r="J322" i="4"/>
  <c r="M322" i="4" s="1"/>
  <c r="J321" i="4"/>
  <c r="M321" i="4" s="1"/>
  <c r="J320" i="4"/>
  <c r="M320" i="4" s="1"/>
  <c r="J319" i="4"/>
  <c r="M319" i="4" s="1"/>
  <c r="J318" i="4"/>
  <c r="M318" i="4" s="1"/>
  <c r="J317" i="4"/>
  <c r="M317" i="4" s="1"/>
  <c r="J316" i="4"/>
  <c r="M316" i="4" s="1"/>
  <c r="J315" i="4"/>
  <c r="M315" i="4" s="1"/>
  <c r="J314" i="4"/>
  <c r="M314" i="4" s="1"/>
  <c r="J313" i="4"/>
  <c r="M313" i="4" s="1"/>
  <c r="J312" i="4"/>
  <c r="M312" i="4" s="1"/>
  <c r="J311" i="4"/>
  <c r="M311" i="4" s="1"/>
  <c r="J310" i="4"/>
  <c r="M310" i="4" s="1"/>
  <c r="J309" i="4"/>
  <c r="M309" i="4" s="1"/>
  <c r="J308" i="4"/>
  <c r="M308" i="4" s="1"/>
  <c r="J307" i="4"/>
  <c r="M307" i="4" s="1"/>
  <c r="J306" i="4"/>
  <c r="M306" i="4" s="1"/>
  <c r="J305" i="4"/>
  <c r="M305" i="4" s="1"/>
  <c r="J304" i="4"/>
  <c r="M304" i="4" s="1"/>
  <c r="J303" i="4"/>
  <c r="M303" i="4" s="1"/>
  <c r="J302" i="4"/>
  <c r="M302" i="4" s="1"/>
  <c r="J301" i="4"/>
  <c r="M301" i="4" s="1"/>
  <c r="J300" i="4"/>
  <c r="M300" i="4" s="1"/>
  <c r="J299" i="4"/>
  <c r="M299" i="4" s="1"/>
  <c r="J298" i="4"/>
  <c r="M298" i="4" s="1"/>
  <c r="J297" i="4"/>
  <c r="M297" i="4" s="1"/>
  <c r="J296" i="4"/>
  <c r="M296" i="4" s="1"/>
  <c r="J295" i="4"/>
  <c r="M295" i="4" s="1"/>
  <c r="J294" i="4"/>
  <c r="M294" i="4" s="1"/>
  <c r="J293" i="4"/>
  <c r="M293" i="4" s="1"/>
  <c r="J292" i="4"/>
  <c r="M292" i="4" s="1"/>
  <c r="J291" i="4"/>
  <c r="M291" i="4" s="1"/>
  <c r="J290" i="4"/>
  <c r="M290" i="4" s="1"/>
  <c r="J289" i="4"/>
  <c r="M289" i="4" s="1"/>
  <c r="J288" i="4"/>
  <c r="M288" i="4" s="1"/>
  <c r="J287" i="4"/>
  <c r="M287" i="4" s="1"/>
  <c r="J286" i="4"/>
  <c r="M286" i="4" s="1"/>
  <c r="J285" i="4"/>
  <c r="M285" i="4" s="1"/>
  <c r="J284" i="4"/>
  <c r="M284" i="4" s="1"/>
  <c r="J283" i="4"/>
  <c r="M283" i="4" s="1"/>
  <c r="J282" i="4"/>
  <c r="M282" i="4" s="1"/>
  <c r="J281" i="4"/>
  <c r="M281" i="4" s="1"/>
  <c r="J280" i="4"/>
  <c r="M280" i="4" s="1"/>
  <c r="J279" i="4"/>
  <c r="M279" i="4" s="1"/>
  <c r="J278" i="4"/>
  <c r="M278" i="4" s="1"/>
  <c r="J277" i="4"/>
  <c r="M277" i="4" s="1"/>
  <c r="J276" i="4"/>
  <c r="M276" i="4" s="1"/>
  <c r="J275" i="4"/>
  <c r="M275" i="4" s="1"/>
  <c r="J274" i="4"/>
  <c r="M274" i="4" s="1"/>
  <c r="J273" i="4"/>
  <c r="M273" i="4" s="1"/>
  <c r="J272" i="4"/>
  <c r="M272" i="4" s="1"/>
  <c r="J271" i="4"/>
  <c r="M271" i="4" s="1"/>
  <c r="J270" i="4"/>
  <c r="M270" i="4" s="1"/>
  <c r="J269" i="4"/>
  <c r="M269" i="4" s="1"/>
  <c r="J268" i="4"/>
  <c r="M268" i="4" s="1"/>
  <c r="J267" i="4"/>
  <c r="M267" i="4" s="1"/>
  <c r="J266" i="4"/>
  <c r="M266" i="4" s="1"/>
  <c r="J265" i="4"/>
  <c r="M265" i="4" s="1"/>
  <c r="J264" i="4"/>
  <c r="M264" i="4" s="1"/>
  <c r="J263" i="4"/>
  <c r="M263" i="4" s="1"/>
  <c r="J262" i="4"/>
  <c r="M262" i="4" s="1"/>
  <c r="J261" i="4"/>
  <c r="M261" i="4" s="1"/>
  <c r="J260" i="4"/>
  <c r="M260" i="4" s="1"/>
  <c r="J259" i="4"/>
  <c r="M259" i="4" s="1"/>
  <c r="J258" i="4"/>
  <c r="M258" i="4" s="1"/>
  <c r="J257" i="4"/>
  <c r="M257" i="4" s="1"/>
  <c r="J256" i="4"/>
  <c r="M256" i="4" s="1"/>
  <c r="J255" i="4"/>
  <c r="M255" i="4" s="1"/>
  <c r="J254" i="4"/>
  <c r="M254" i="4" s="1"/>
  <c r="J253" i="4"/>
  <c r="M253" i="4" s="1"/>
  <c r="J252" i="4"/>
  <c r="M252" i="4" s="1"/>
  <c r="J251" i="4"/>
  <c r="M251" i="4" s="1"/>
  <c r="J250" i="4"/>
  <c r="M250" i="4" s="1"/>
  <c r="J249" i="4"/>
  <c r="M249" i="4" s="1"/>
  <c r="J248" i="4"/>
  <c r="M248" i="4" s="1"/>
  <c r="J247" i="4"/>
  <c r="M247" i="4" s="1"/>
  <c r="J246" i="4"/>
  <c r="M246" i="4" s="1"/>
  <c r="J245" i="4"/>
  <c r="M245" i="4" s="1"/>
  <c r="J244" i="4"/>
  <c r="M244" i="4" s="1"/>
  <c r="J243" i="4"/>
  <c r="M243" i="4" s="1"/>
  <c r="J242" i="4"/>
  <c r="M242" i="4" s="1"/>
  <c r="J241" i="4"/>
  <c r="M241" i="4" s="1"/>
  <c r="J240" i="4"/>
  <c r="M240" i="4" s="1"/>
  <c r="J239" i="4"/>
  <c r="M239" i="4" s="1"/>
  <c r="J238" i="4"/>
  <c r="M238" i="4" s="1"/>
  <c r="J237" i="4"/>
  <c r="M237" i="4" s="1"/>
  <c r="J236" i="4"/>
  <c r="M236" i="4" s="1"/>
  <c r="J235" i="4"/>
  <c r="M235" i="4" s="1"/>
  <c r="J234" i="4"/>
  <c r="M234" i="4" s="1"/>
  <c r="J233" i="4"/>
  <c r="M233" i="4" s="1"/>
  <c r="J232" i="4"/>
  <c r="M232" i="4" s="1"/>
  <c r="J231" i="4"/>
  <c r="M231" i="4" s="1"/>
  <c r="J230" i="4"/>
  <c r="M230" i="4" s="1"/>
  <c r="J229" i="4"/>
  <c r="M229" i="4" s="1"/>
  <c r="J228" i="4"/>
  <c r="M228" i="4" s="1"/>
  <c r="J227" i="4"/>
  <c r="M227" i="4" s="1"/>
  <c r="J226" i="4"/>
  <c r="M226" i="4" s="1"/>
  <c r="J225" i="4"/>
  <c r="M225" i="4" s="1"/>
  <c r="J224" i="4"/>
  <c r="M224" i="4" s="1"/>
  <c r="J223" i="4"/>
  <c r="M223" i="4" s="1"/>
  <c r="J222" i="4"/>
  <c r="M222" i="4" s="1"/>
  <c r="J221" i="4"/>
  <c r="M221" i="4" s="1"/>
  <c r="J220" i="4"/>
  <c r="M220" i="4" s="1"/>
  <c r="J219" i="4"/>
  <c r="M219" i="4" s="1"/>
  <c r="J218" i="4"/>
  <c r="M218" i="4" s="1"/>
  <c r="J217" i="4"/>
  <c r="M217" i="4" s="1"/>
  <c r="J216" i="4"/>
  <c r="M216" i="4" s="1"/>
  <c r="J215" i="4"/>
  <c r="M215" i="4" s="1"/>
  <c r="J214" i="4"/>
  <c r="M214" i="4" s="1"/>
  <c r="J213" i="4"/>
  <c r="M213" i="4" s="1"/>
  <c r="J212" i="4"/>
  <c r="M212" i="4" s="1"/>
  <c r="J211" i="4"/>
  <c r="M211" i="4" s="1"/>
  <c r="J210" i="4"/>
  <c r="M210" i="4" s="1"/>
  <c r="J209" i="4"/>
  <c r="M209" i="4" s="1"/>
  <c r="J208" i="4"/>
  <c r="M208" i="4" s="1"/>
  <c r="J207" i="4"/>
  <c r="M207" i="4" s="1"/>
  <c r="J206" i="4"/>
  <c r="M206" i="4" s="1"/>
  <c r="J205" i="4"/>
  <c r="M205" i="4" s="1"/>
  <c r="J204" i="4"/>
  <c r="M204" i="4" s="1"/>
  <c r="J203" i="4"/>
  <c r="M203" i="4" s="1"/>
  <c r="J202" i="4"/>
  <c r="M202" i="4" s="1"/>
  <c r="J201" i="4"/>
  <c r="M201" i="4" s="1"/>
  <c r="J200" i="4"/>
  <c r="M200" i="4" s="1"/>
  <c r="J199" i="4"/>
  <c r="M199" i="4" s="1"/>
  <c r="J198" i="4"/>
  <c r="M198" i="4" s="1"/>
  <c r="J197" i="4"/>
  <c r="M197" i="4" s="1"/>
  <c r="J196" i="4"/>
  <c r="M196" i="4" s="1"/>
  <c r="J195" i="4"/>
  <c r="M195" i="4" s="1"/>
  <c r="J194" i="4"/>
  <c r="M194" i="4" s="1"/>
  <c r="J193" i="4"/>
  <c r="M193" i="4" s="1"/>
  <c r="J192" i="4"/>
  <c r="M192" i="4" s="1"/>
  <c r="J191" i="4"/>
  <c r="M191" i="4" s="1"/>
  <c r="J190" i="4"/>
  <c r="M190" i="4" s="1"/>
  <c r="J189" i="4"/>
  <c r="M189" i="4" s="1"/>
  <c r="J188" i="4"/>
  <c r="M188" i="4" s="1"/>
  <c r="J187" i="4"/>
  <c r="M187" i="4" s="1"/>
  <c r="J186" i="4"/>
  <c r="M186" i="4" s="1"/>
  <c r="J185" i="4"/>
  <c r="M185" i="4" s="1"/>
  <c r="J184" i="4"/>
  <c r="M184" i="4" s="1"/>
  <c r="J183" i="4"/>
  <c r="M183" i="4" s="1"/>
  <c r="J182" i="4"/>
  <c r="M182" i="4" s="1"/>
  <c r="J181" i="4"/>
  <c r="M181" i="4" s="1"/>
  <c r="J180" i="4"/>
  <c r="M180" i="4" s="1"/>
  <c r="J179" i="4"/>
  <c r="M179" i="4" s="1"/>
  <c r="J178" i="4"/>
  <c r="M178" i="4" s="1"/>
  <c r="J177" i="4"/>
  <c r="M177" i="4" s="1"/>
  <c r="J176" i="4"/>
  <c r="M176" i="4" s="1"/>
  <c r="J175" i="4"/>
  <c r="M175" i="4" s="1"/>
  <c r="J174" i="4"/>
  <c r="M174" i="4" s="1"/>
  <c r="J173" i="4"/>
  <c r="M173" i="4" s="1"/>
  <c r="J172" i="4"/>
  <c r="M172" i="4" s="1"/>
  <c r="J171" i="4"/>
  <c r="M171" i="4" s="1"/>
  <c r="J170" i="4"/>
  <c r="M170" i="4" s="1"/>
  <c r="J169" i="4"/>
  <c r="M169" i="4" s="1"/>
  <c r="J168" i="4"/>
  <c r="M168" i="4" s="1"/>
  <c r="J167" i="4"/>
  <c r="M167" i="4" s="1"/>
  <c r="J166" i="4"/>
  <c r="M166" i="4" s="1"/>
  <c r="J165" i="4"/>
  <c r="M165" i="4" s="1"/>
  <c r="J164" i="4"/>
  <c r="M164" i="4" s="1"/>
  <c r="J163" i="4"/>
  <c r="M163" i="4" s="1"/>
  <c r="J162" i="4"/>
  <c r="M162" i="4" s="1"/>
  <c r="J161" i="4"/>
  <c r="M161" i="4" s="1"/>
  <c r="J160" i="4"/>
  <c r="M160" i="4" s="1"/>
  <c r="J159" i="4"/>
  <c r="M159" i="4" s="1"/>
  <c r="J158" i="4"/>
  <c r="M158" i="4" s="1"/>
  <c r="J157" i="4"/>
  <c r="M157" i="4" s="1"/>
  <c r="J156" i="4"/>
  <c r="M156" i="4" s="1"/>
  <c r="J155" i="4"/>
  <c r="M155" i="4" s="1"/>
  <c r="J154" i="4"/>
  <c r="M154" i="4" s="1"/>
  <c r="J153" i="4"/>
  <c r="M153" i="4" s="1"/>
  <c r="J152" i="4"/>
  <c r="M152" i="4" s="1"/>
  <c r="J151" i="4"/>
  <c r="M151" i="4" s="1"/>
  <c r="J150" i="4"/>
  <c r="M150" i="4" s="1"/>
  <c r="J149" i="4"/>
  <c r="M149" i="4" s="1"/>
  <c r="J148" i="4"/>
  <c r="M148" i="4" s="1"/>
  <c r="J147" i="4"/>
  <c r="M147" i="4" s="1"/>
  <c r="J146" i="4"/>
  <c r="M146" i="4" s="1"/>
  <c r="J145" i="4"/>
  <c r="M145" i="4" s="1"/>
  <c r="J144" i="4"/>
  <c r="M144" i="4" s="1"/>
  <c r="J143" i="4"/>
  <c r="M143" i="4" s="1"/>
  <c r="J142" i="4"/>
  <c r="M142" i="4" s="1"/>
  <c r="J141" i="4"/>
  <c r="M141" i="4" s="1"/>
  <c r="J140" i="4"/>
  <c r="M140" i="4" s="1"/>
  <c r="J139" i="4"/>
  <c r="M139" i="4" s="1"/>
  <c r="J138" i="4"/>
  <c r="M138" i="4" s="1"/>
  <c r="J137" i="4"/>
  <c r="M137" i="4" s="1"/>
  <c r="J136" i="4"/>
  <c r="M136" i="4" s="1"/>
  <c r="J135" i="4"/>
  <c r="M135" i="4" s="1"/>
  <c r="J134" i="4"/>
  <c r="M134" i="4" s="1"/>
  <c r="J133" i="4"/>
  <c r="M133" i="4" s="1"/>
  <c r="J132" i="4"/>
  <c r="M132" i="4" s="1"/>
  <c r="J131" i="4"/>
  <c r="M131" i="4" s="1"/>
  <c r="J130" i="4"/>
  <c r="M130" i="4" s="1"/>
  <c r="J129" i="4"/>
  <c r="M129" i="4" s="1"/>
  <c r="J128" i="4"/>
  <c r="M128" i="4" s="1"/>
  <c r="J127" i="4"/>
  <c r="M127" i="4" s="1"/>
  <c r="J126" i="4"/>
  <c r="M126" i="4" s="1"/>
  <c r="J125" i="4"/>
  <c r="M125" i="4" s="1"/>
  <c r="J124" i="4"/>
  <c r="M124" i="4" s="1"/>
  <c r="J123" i="4"/>
  <c r="M123" i="4" s="1"/>
  <c r="J122" i="4"/>
  <c r="M122" i="4" s="1"/>
  <c r="J121" i="4"/>
  <c r="M121" i="4" s="1"/>
  <c r="J120" i="4"/>
  <c r="M120" i="4" s="1"/>
  <c r="J119" i="4"/>
  <c r="M119" i="4" s="1"/>
  <c r="J118" i="4"/>
  <c r="M118" i="4" s="1"/>
  <c r="J117" i="4"/>
  <c r="M117" i="4" s="1"/>
  <c r="J116" i="4"/>
  <c r="M116" i="4" s="1"/>
  <c r="J115" i="4"/>
  <c r="M115" i="4" s="1"/>
  <c r="J114" i="4"/>
  <c r="M114" i="4" s="1"/>
  <c r="J113" i="4"/>
  <c r="M113" i="4" s="1"/>
  <c r="J112" i="4"/>
  <c r="M112" i="4" s="1"/>
  <c r="J111" i="4"/>
  <c r="M111" i="4" s="1"/>
  <c r="J110" i="4"/>
  <c r="M110" i="4" s="1"/>
  <c r="J109" i="4"/>
  <c r="M109" i="4" s="1"/>
  <c r="J108" i="4"/>
  <c r="M108" i="4" s="1"/>
  <c r="J107" i="4"/>
  <c r="M107" i="4" s="1"/>
  <c r="J106" i="4"/>
  <c r="M106" i="4" s="1"/>
  <c r="J105" i="4"/>
  <c r="M105" i="4" s="1"/>
  <c r="J104" i="4"/>
  <c r="M104" i="4" s="1"/>
  <c r="J103" i="4"/>
  <c r="M103" i="4" s="1"/>
  <c r="J102" i="4"/>
  <c r="M102" i="4" s="1"/>
  <c r="J101" i="4"/>
  <c r="M101" i="4" s="1"/>
  <c r="J100" i="4"/>
  <c r="M100" i="4" s="1"/>
  <c r="J99" i="4"/>
  <c r="M99" i="4" s="1"/>
  <c r="J98" i="4"/>
  <c r="M98" i="4" s="1"/>
  <c r="J97" i="4"/>
  <c r="M97" i="4" s="1"/>
  <c r="J96" i="4"/>
  <c r="M96" i="4" s="1"/>
  <c r="J95" i="4"/>
  <c r="M95" i="4" s="1"/>
  <c r="J94" i="4"/>
  <c r="M94" i="4" s="1"/>
  <c r="J93" i="4"/>
  <c r="M93" i="4" s="1"/>
  <c r="J92" i="4"/>
  <c r="M92" i="4" s="1"/>
  <c r="J91" i="4"/>
  <c r="M91" i="4" s="1"/>
  <c r="J90" i="4"/>
  <c r="M90" i="4" s="1"/>
  <c r="J89" i="4"/>
  <c r="M89" i="4" s="1"/>
  <c r="J88" i="4"/>
  <c r="M88" i="4" s="1"/>
  <c r="J87" i="4"/>
  <c r="M87" i="4" s="1"/>
  <c r="J86" i="4"/>
  <c r="M86" i="4" s="1"/>
  <c r="J85" i="4"/>
  <c r="M85" i="4" s="1"/>
  <c r="J84" i="4"/>
  <c r="M84" i="4" s="1"/>
  <c r="J83" i="4"/>
  <c r="M83" i="4" s="1"/>
  <c r="J82" i="4"/>
  <c r="M82" i="4" s="1"/>
  <c r="J81" i="4"/>
  <c r="M81" i="4" s="1"/>
  <c r="J80" i="4"/>
  <c r="M80" i="4" s="1"/>
  <c r="J79" i="4"/>
  <c r="M79" i="4" s="1"/>
  <c r="J78" i="4"/>
  <c r="M78" i="4" s="1"/>
  <c r="J77" i="4"/>
  <c r="M77" i="4" s="1"/>
  <c r="J76" i="4"/>
  <c r="M76" i="4" s="1"/>
  <c r="J75" i="4"/>
  <c r="M75" i="4" s="1"/>
  <c r="J74" i="4"/>
  <c r="M74" i="4" s="1"/>
  <c r="J73" i="4"/>
  <c r="M73" i="4" s="1"/>
  <c r="J72" i="4"/>
  <c r="M72" i="4" s="1"/>
  <c r="J71" i="4"/>
  <c r="M71" i="4" s="1"/>
  <c r="J70" i="4"/>
  <c r="M70" i="4" s="1"/>
  <c r="J69" i="4"/>
  <c r="M69" i="4" s="1"/>
  <c r="J68" i="4"/>
  <c r="M68" i="4" s="1"/>
  <c r="J67" i="4"/>
  <c r="M67" i="4" s="1"/>
  <c r="J66" i="4"/>
  <c r="M66" i="4" s="1"/>
  <c r="J65" i="4"/>
  <c r="M65" i="4" s="1"/>
  <c r="J64" i="4"/>
  <c r="M64" i="4" s="1"/>
  <c r="J63" i="4"/>
  <c r="M63" i="4" s="1"/>
  <c r="J62" i="4"/>
  <c r="M62" i="4" s="1"/>
  <c r="J61" i="4"/>
  <c r="M61" i="4" s="1"/>
  <c r="J60" i="4"/>
  <c r="M60" i="4" s="1"/>
  <c r="J59" i="4"/>
  <c r="M59" i="4" s="1"/>
  <c r="J58" i="4"/>
  <c r="M58" i="4" s="1"/>
  <c r="J57" i="4"/>
  <c r="M57" i="4" s="1"/>
  <c r="J56" i="4"/>
  <c r="M56" i="4" s="1"/>
  <c r="J55" i="4"/>
  <c r="M55" i="4" s="1"/>
  <c r="J54" i="4"/>
  <c r="M54" i="4" s="1"/>
  <c r="J53" i="4"/>
  <c r="M53" i="4" s="1"/>
  <c r="J52" i="4"/>
  <c r="M52" i="4" s="1"/>
  <c r="J51" i="4"/>
  <c r="M51" i="4" s="1"/>
  <c r="J50" i="4"/>
  <c r="M50" i="4" s="1"/>
  <c r="J49" i="4"/>
  <c r="M49" i="4" s="1"/>
  <c r="J48" i="4"/>
  <c r="M48" i="4" s="1"/>
  <c r="J47" i="4"/>
  <c r="M47" i="4" s="1"/>
  <c r="J46" i="4"/>
  <c r="M46" i="4" s="1"/>
  <c r="J45" i="4"/>
  <c r="M45" i="4" s="1"/>
  <c r="J44" i="4"/>
  <c r="M44" i="4" s="1"/>
  <c r="J43" i="4"/>
  <c r="M43" i="4" s="1"/>
  <c r="J42" i="4"/>
  <c r="M42" i="4" s="1"/>
  <c r="J41" i="4"/>
  <c r="M41" i="4" s="1"/>
  <c r="J40" i="4"/>
  <c r="M40" i="4" s="1"/>
  <c r="J39" i="4"/>
  <c r="M39" i="4" s="1"/>
  <c r="J38" i="4"/>
  <c r="M38" i="4" s="1"/>
  <c r="J37" i="4"/>
  <c r="M37" i="4" s="1"/>
  <c r="J36" i="4"/>
  <c r="M36" i="4" s="1"/>
  <c r="J35" i="4"/>
  <c r="M35" i="4" s="1"/>
  <c r="J34" i="4"/>
  <c r="M34" i="4" s="1"/>
  <c r="J33" i="4"/>
  <c r="M33" i="4" s="1"/>
  <c r="J32" i="4"/>
  <c r="M32" i="4" s="1"/>
  <c r="J31" i="4"/>
  <c r="M31" i="4" s="1"/>
  <c r="J30" i="4"/>
  <c r="M30" i="4" s="1"/>
  <c r="J29" i="4"/>
  <c r="M29" i="4" s="1"/>
  <c r="J28" i="4"/>
  <c r="M28" i="4" s="1"/>
  <c r="J27" i="4"/>
  <c r="M27" i="4" s="1"/>
  <c r="B25" i="4"/>
  <c r="J9" i="4" l="1"/>
  <c r="C9" i="6" l="1"/>
  <c r="C8" i="6"/>
  <c r="C9" i="5"/>
  <c r="C8" i="5"/>
  <c r="C9" i="4"/>
  <c r="C8" i="4"/>
  <c r="C9" i="3" l="1"/>
  <c r="C8" i="3"/>
  <c r="P30" i="3"/>
  <c r="B30" i="3"/>
  <c r="N992" i="3"/>
  <c r="H992" i="3"/>
  <c r="I992" i="3" s="1"/>
  <c r="N991" i="3"/>
  <c r="H991" i="3"/>
  <c r="I991" i="3" s="1"/>
  <c r="N990" i="3"/>
  <c r="H990" i="3"/>
  <c r="I990" i="3" s="1"/>
  <c r="N989" i="3"/>
  <c r="H989" i="3"/>
  <c r="I989" i="3" s="1"/>
  <c r="O989" i="3" s="1"/>
  <c r="Q989" i="3" s="1"/>
  <c r="N988" i="3"/>
  <c r="H988" i="3"/>
  <c r="I988" i="3" s="1"/>
  <c r="N987" i="3"/>
  <c r="H987" i="3"/>
  <c r="I987" i="3" s="1"/>
  <c r="N986" i="3"/>
  <c r="H986" i="3"/>
  <c r="I986" i="3" s="1"/>
  <c r="N985" i="3"/>
  <c r="H985" i="3"/>
  <c r="I985" i="3" s="1"/>
  <c r="O985" i="3" s="1"/>
  <c r="Q985" i="3" s="1"/>
  <c r="N984" i="3"/>
  <c r="H984" i="3"/>
  <c r="I984" i="3" s="1"/>
  <c r="N983" i="3"/>
  <c r="H983" i="3"/>
  <c r="I983" i="3" s="1"/>
  <c r="N982" i="3"/>
  <c r="H982" i="3"/>
  <c r="I982" i="3" s="1"/>
  <c r="N981" i="3"/>
  <c r="H981" i="3"/>
  <c r="I981" i="3" s="1"/>
  <c r="N980" i="3"/>
  <c r="H980" i="3"/>
  <c r="I980" i="3" s="1"/>
  <c r="N979" i="3"/>
  <c r="H979" i="3"/>
  <c r="I979" i="3" s="1"/>
  <c r="N978" i="3"/>
  <c r="H978" i="3"/>
  <c r="I978" i="3" s="1"/>
  <c r="N977" i="3"/>
  <c r="H977" i="3"/>
  <c r="I977" i="3" s="1"/>
  <c r="N976" i="3"/>
  <c r="H976" i="3"/>
  <c r="I976" i="3" s="1"/>
  <c r="N975" i="3"/>
  <c r="H975" i="3"/>
  <c r="I975" i="3" s="1"/>
  <c r="O975" i="3" s="1"/>
  <c r="Q975" i="3" s="1"/>
  <c r="N974" i="3"/>
  <c r="H974" i="3"/>
  <c r="I974" i="3" s="1"/>
  <c r="N973" i="3"/>
  <c r="H973" i="3"/>
  <c r="I973" i="3" s="1"/>
  <c r="O973" i="3" s="1"/>
  <c r="Q973" i="3" s="1"/>
  <c r="N972" i="3"/>
  <c r="H972" i="3"/>
  <c r="I972" i="3" s="1"/>
  <c r="N971" i="3"/>
  <c r="H971" i="3"/>
  <c r="I971" i="3" s="1"/>
  <c r="N970" i="3"/>
  <c r="H970" i="3"/>
  <c r="I970" i="3" s="1"/>
  <c r="N969" i="3"/>
  <c r="H969" i="3"/>
  <c r="I969" i="3" s="1"/>
  <c r="O969" i="3" s="1"/>
  <c r="Q969" i="3" s="1"/>
  <c r="N968" i="3"/>
  <c r="H968" i="3"/>
  <c r="I968" i="3" s="1"/>
  <c r="N967" i="3"/>
  <c r="H967" i="3"/>
  <c r="I967" i="3" s="1"/>
  <c r="N966" i="3"/>
  <c r="H966" i="3"/>
  <c r="I966" i="3" s="1"/>
  <c r="N965" i="3"/>
  <c r="H965" i="3"/>
  <c r="I965" i="3" s="1"/>
  <c r="O965" i="3" s="1"/>
  <c r="Q965" i="3" s="1"/>
  <c r="N964" i="3"/>
  <c r="H964" i="3"/>
  <c r="I964" i="3" s="1"/>
  <c r="N963" i="3"/>
  <c r="H963" i="3"/>
  <c r="I963" i="3" s="1"/>
  <c r="N962" i="3"/>
  <c r="H962" i="3"/>
  <c r="I962" i="3" s="1"/>
  <c r="N961" i="3"/>
  <c r="H961" i="3"/>
  <c r="I961" i="3" s="1"/>
  <c r="N960" i="3"/>
  <c r="H960" i="3"/>
  <c r="I960" i="3" s="1"/>
  <c r="N959" i="3"/>
  <c r="H959" i="3"/>
  <c r="I959" i="3" s="1"/>
  <c r="N958" i="3"/>
  <c r="H958" i="3"/>
  <c r="I958" i="3" s="1"/>
  <c r="N957" i="3"/>
  <c r="H957" i="3"/>
  <c r="I957" i="3" s="1"/>
  <c r="N956" i="3"/>
  <c r="H956" i="3"/>
  <c r="I956" i="3" s="1"/>
  <c r="N955" i="3"/>
  <c r="H955" i="3"/>
  <c r="I955" i="3" s="1"/>
  <c r="O955" i="3" s="1"/>
  <c r="Q955" i="3" s="1"/>
  <c r="N954" i="3"/>
  <c r="H954" i="3"/>
  <c r="I954" i="3" s="1"/>
  <c r="N953" i="3"/>
  <c r="H953" i="3"/>
  <c r="I953" i="3" s="1"/>
  <c r="N952" i="3"/>
  <c r="H952" i="3"/>
  <c r="I952" i="3" s="1"/>
  <c r="N951" i="3"/>
  <c r="H951" i="3"/>
  <c r="I951" i="3" s="1"/>
  <c r="N950" i="3"/>
  <c r="H950" i="3"/>
  <c r="I950" i="3" s="1"/>
  <c r="N949" i="3"/>
  <c r="H949" i="3"/>
  <c r="I949" i="3" s="1"/>
  <c r="N948" i="3"/>
  <c r="H948" i="3"/>
  <c r="I948" i="3" s="1"/>
  <c r="N947" i="3"/>
  <c r="H947" i="3"/>
  <c r="I947" i="3" s="1"/>
  <c r="N946" i="3"/>
  <c r="H946" i="3"/>
  <c r="I946" i="3" s="1"/>
  <c r="N945" i="3"/>
  <c r="H945" i="3"/>
  <c r="I945" i="3" s="1"/>
  <c r="N944" i="3"/>
  <c r="H944" i="3"/>
  <c r="I944" i="3" s="1"/>
  <c r="N943" i="3"/>
  <c r="H943" i="3"/>
  <c r="I943" i="3" s="1"/>
  <c r="N942" i="3"/>
  <c r="H942" i="3"/>
  <c r="I942" i="3" s="1"/>
  <c r="N941" i="3"/>
  <c r="H941" i="3"/>
  <c r="I941" i="3" s="1"/>
  <c r="O941" i="3" s="1"/>
  <c r="Q941" i="3" s="1"/>
  <c r="N940" i="3"/>
  <c r="H940" i="3"/>
  <c r="I940" i="3" s="1"/>
  <c r="N939" i="3"/>
  <c r="H939" i="3"/>
  <c r="I939" i="3" s="1"/>
  <c r="N938" i="3"/>
  <c r="H938" i="3"/>
  <c r="I938" i="3" s="1"/>
  <c r="N937" i="3"/>
  <c r="H937" i="3"/>
  <c r="I937" i="3" s="1"/>
  <c r="N936" i="3"/>
  <c r="H936" i="3"/>
  <c r="I936" i="3" s="1"/>
  <c r="N935" i="3"/>
  <c r="H935" i="3"/>
  <c r="I935" i="3" s="1"/>
  <c r="N934" i="3"/>
  <c r="H934" i="3"/>
  <c r="I934" i="3" s="1"/>
  <c r="O934" i="3" s="1"/>
  <c r="Q934" i="3" s="1"/>
  <c r="N933" i="3"/>
  <c r="H933" i="3"/>
  <c r="I933" i="3" s="1"/>
  <c r="O933" i="3" s="1"/>
  <c r="Q933" i="3" s="1"/>
  <c r="N932" i="3"/>
  <c r="H932" i="3"/>
  <c r="I932" i="3" s="1"/>
  <c r="N931" i="3"/>
  <c r="H931" i="3"/>
  <c r="I931" i="3" s="1"/>
  <c r="N930" i="3"/>
  <c r="H930" i="3"/>
  <c r="I930" i="3" s="1"/>
  <c r="N929" i="3"/>
  <c r="H929" i="3"/>
  <c r="I929" i="3" s="1"/>
  <c r="N928" i="3"/>
  <c r="H928" i="3"/>
  <c r="I928" i="3" s="1"/>
  <c r="N927" i="3"/>
  <c r="H927" i="3"/>
  <c r="I927" i="3" s="1"/>
  <c r="N926" i="3"/>
  <c r="H926" i="3"/>
  <c r="I926" i="3" s="1"/>
  <c r="O926" i="3" s="1"/>
  <c r="Q926" i="3" s="1"/>
  <c r="N925" i="3"/>
  <c r="H925" i="3"/>
  <c r="I925" i="3" s="1"/>
  <c r="N924" i="3"/>
  <c r="H924" i="3"/>
  <c r="I924" i="3" s="1"/>
  <c r="N923" i="3"/>
  <c r="H923" i="3"/>
  <c r="I923" i="3" s="1"/>
  <c r="N922" i="3"/>
  <c r="H922" i="3"/>
  <c r="I922" i="3" s="1"/>
  <c r="N921" i="3"/>
  <c r="H921" i="3"/>
  <c r="I921" i="3" s="1"/>
  <c r="O921" i="3" s="1"/>
  <c r="Q921" i="3" s="1"/>
  <c r="N920" i="3"/>
  <c r="H920" i="3"/>
  <c r="I920" i="3" s="1"/>
  <c r="N919" i="3"/>
  <c r="H919" i="3"/>
  <c r="I919" i="3" s="1"/>
  <c r="O919" i="3" s="1"/>
  <c r="Q919" i="3" s="1"/>
  <c r="N918" i="3"/>
  <c r="H918" i="3"/>
  <c r="I918" i="3" s="1"/>
  <c r="N917" i="3"/>
  <c r="H917" i="3"/>
  <c r="I917" i="3" s="1"/>
  <c r="N916" i="3"/>
  <c r="H916" i="3"/>
  <c r="I916" i="3" s="1"/>
  <c r="N915" i="3"/>
  <c r="H915" i="3"/>
  <c r="I915" i="3" s="1"/>
  <c r="O915" i="3" s="1"/>
  <c r="Q915" i="3" s="1"/>
  <c r="N914" i="3"/>
  <c r="H914" i="3"/>
  <c r="I914" i="3" s="1"/>
  <c r="N913" i="3"/>
  <c r="H913" i="3"/>
  <c r="I913" i="3" s="1"/>
  <c r="N912" i="3"/>
  <c r="H912" i="3"/>
  <c r="I912" i="3" s="1"/>
  <c r="N911" i="3"/>
  <c r="H911" i="3"/>
  <c r="I911" i="3" s="1"/>
  <c r="N910" i="3"/>
  <c r="H910" i="3"/>
  <c r="I910" i="3" s="1"/>
  <c r="N909" i="3"/>
  <c r="H909" i="3"/>
  <c r="I909" i="3" s="1"/>
  <c r="O909" i="3" s="1"/>
  <c r="Q909" i="3" s="1"/>
  <c r="N908" i="3"/>
  <c r="H908" i="3"/>
  <c r="I908" i="3" s="1"/>
  <c r="N907" i="3"/>
  <c r="H907" i="3"/>
  <c r="I907" i="3" s="1"/>
  <c r="O907" i="3" s="1"/>
  <c r="Q907" i="3" s="1"/>
  <c r="N906" i="3"/>
  <c r="H906" i="3"/>
  <c r="I906" i="3" s="1"/>
  <c r="N905" i="3"/>
  <c r="H905" i="3"/>
  <c r="I905" i="3" s="1"/>
  <c r="O905" i="3" s="1"/>
  <c r="Q905" i="3" s="1"/>
  <c r="N904" i="3"/>
  <c r="H904" i="3"/>
  <c r="I904" i="3" s="1"/>
  <c r="N903" i="3"/>
  <c r="H903" i="3"/>
  <c r="I903" i="3" s="1"/>
  <c r="N902" i="3"/>
  <c r="H902" i="3"/>
  <c r="I902" i="3" s="1"/>
  <c r="N901" i="3"/>
  <c r="H901" i="3"/>
  <c r="I901" i="3" s="1"/>
  <c r="N900" i="3"/>
  <c r="H900" i="3"/>
  <c r="I900" i="3" s="1"/>
  <c r="N899" i="3"/>
  <c r="H899" i="3"/>
  <c r="I899" i="3" s="1"/>
  <c r="N898" i="3"/>
  <c r="H898" i="3"/>
  <c r="I898" i="3" s="1"/>
  <c r="N897" i="3"/>
  <c r="H897" i="3"/>
  <c r="I897" i="3" s="1"/>
  <c r="N896" i="3"/>
  <c r="H896" i="3"/>
  <c r="I896" i="3" s="1"/>
  <c r="N895" i="3"/>
  <c r="H895" i="3"/>
  <c r="I895" i="3" s="1"/>
  <c r="N894" i="3"/>
  <c r="H894" i="3"/>
  <c r="I894" i="3" s="1"/>
  <c r="N893" i="3"/>
  <c r="H893" i="3"/>
  <c r="I893" i="3" s="1"/>
  <c r="N892" i="3"/>
  <c r="H892" i="3"/>
  <c r="I892" i="3" s="1"/>
  <c r="N891" i="3"/>
  <c r="H891" i="3"/>
  <c r="I891" i="3" s="1"/>
  <c r="N890" i="3"/>
  <c r="H890" i="3"/>
  <c r="I890" i="3" s="1"/>
  <c r="N889" i="3"/>
  <c r="H889" i="3"/>
  <c r="I889" i="3" s="1"/>
  <c r="O889" i="3" s="1"/>
  <c r="Q889" i="3" s="1"/>
  <c r="N888" i="3"/>
  <c r="H888" i="3"/>
  <c r="I888" i="3" s="1"/>
  <c r="N887" i="3"/>
  <c r="H887" i="3"/>
  <c r="I887" i="3" s="1"/>
  <c r="N886" i="3"/>
  <c r="H886" i="3"/>
  <c r="I886" i="3" s="1"/>
  <c r="N885" i="3"/>
  <c r="H885" i="3"/>
  <c r="I885" i="3" s="1"/>
  <c r="N884" i="3"/>
  <c r="H884" i="3"/>
  <c r="I884" i="3" s="1"/>
  <c r="N883" i="3"/>
  <c r="H883" i="3"/>
  <c r="I883" i="3" s="1"/>
  <c r="N882" i="3"/>
  <c r="H882" i="3"/>
  <c r="I882" i="3" s="1"/>
  <c r="N881" i="3"/>
  <c r="H881" i="3"/>
  <c r="I881" i="3" s="1"/>
  <c r="N880" i="3"/>
  <c r="H880" i="3"/>
  <c r="I880" i="3" s="1"/>
  <c r="N879" i="3"/>
  <c r="H879" i="3"/>
  <c r="I879" i="3" s="1"/>
  <c r="N878" i="3"/>
  <c r="H878" i="3"/>
  <c r="I878" i="3" s="1"/>
  <c r="N877" i="3"/>
  <c r="H877" i="3"/>
  <c r="I877" i="3" s="1"/>
  <c r="O877" i="3" s="1"/>
  <c r="Q877" i="3" s="1"/>
  <c r="N876" i="3"/>
  <c r="H876" i="3"/>
  <c r="I876" i="3" s="1"/>
  <c r="N875" i="3"/>
  <c r="H875" i="3"/>
  <c r="I875" i="3" s="1"/>
  <c r="N874" i="3"/>
  <c r="H874" i="3"/>
  <c r="I874" i="3" s="1"/>
  <c r="N873" i="3"/>
  <c r="H873" i="3"/>
  <c r="I873" i="3" s="1"/>
  <c r="N872" i="3"/>
  <c r="H872" i="3"/>
  <c r="I872" i="3" s="1"/>
  <c r="N871" i="3"/>
  <c r="H871" i="3"/>
  <c r="I871" i="3" s="1"/>
  <c r="O871" i="3" s="1"/>
  <c r="Q871" i="3" s="1"/>
  <c r="N870" i="3"/>
  <c r="H870" i="3"/>
  <c r="I870" i="3" s="1"/>
  <c r="N869" i="3"/>
  <c r="H869" i="3"/>
  <c r="I869" i="3" s="1"/>
  <c r="O869" i="3" s="1"/>
  <c r="Q869" i="3" s="1"/>
  <c r="N868" i="3"/>
  <c r="H868" i="3"/>
  <c r="I868" i="3" s="1"/>
  <c r="N867" i="3"/>
  <c r="H867" i="3"/>
  <c r="I867" i="3" s="1"/>
  <c r="N866" i="3"/>
  <c r="H866" i="3"/>
  <c r="I866" i="3" s="1"/>
  <c r="N865" i="3"/>
  <c r="H865" i="3"/>
  <c r="I865" i="3" s="1"/>
  <c r="N864" i="3"/>
  <c r="H864" i="3"/>
  <c r="I864" i="3" s="1"/>
  <c r="N863" i="3"/>
  <c r="H863" i="3"/>
  <c r="I863" i="3" s="1"/>
  <c r="N862" i="3"/>
  <c r="H862" i="3"/>
  <c r="I862" i="3" s="1"/>
  <c r="N861" i="3"/>
  <c r="H861" i="3"/>
  <c r="I861" i="3" s="1"/>
  <c r="O861" i="3" s="1"/>
  <c r="Q861" i="3" s="1"/>
  <c r="N860" i="3"/>
  <c r="H860" i="3"/>
  <c r="I860" i="3" s="1"/>
  <c r="N859" i="3"/>
  <c r="H859" i="3"/>
  <c r="I859" i="3" s="1"/>
  <c r="N858" i="3"/>
  <c r="H858" i="3"/>
  <c r="I858" i="3" s="1"/>
  <c r="N857" i="3"/>
  <c r="H857" i="3"/>
  <c r="I857" i="3" s="1"/>
  <c r="N856" i="3"/>
  <c r="H856" i="3"/>
  <c r="I856" i="3" s="1"/>
  <c r="N855" i="3"/>
  <c r="H855" i="3"/>
  <c r="I855" i="3" s="1"/>
  <c r="N854" i="3"/>
  <c r="H854" i="3"/>
  <c r="I854" i="3" s="1"/>
  <c r="N853" i="3"/>
  <c r="H853" i="3"/>
  <c r="I853" i="3" s="1"/>
  <c r="N852" i="3"/>
  <c r="H852" i="3"/>
  <c r="I852" i="3" s="1"/>
  <c r="N851" i="3"/>
  <c r="H851" i="3"/>
  <c r="I851" i="3" s="1"/>
  <c r="N850" i="3"/>
  <c r="H850" i="3"/>
  <c r="I850" i="3" s="1"/>
  <c r="N849" i="3"/>
  <c r="H849" i="3"/>
  <c r="I849" i="3" s="1"/>
  <c r="N848" i="3"/>
  <c r="H848" i="3"/>
  <c r="I848" i="3" s="1"/>
  <c r="N847" i="3"/>
  <c r="H847" i="3"/>
  <c r="I847" i="3" s="1"/>
  <c r="N846" i="3"/>
  <c r="H846" i="3"/>
  <c r="I846" i="3" s="1"/>
  <c r="N845" i="3"/>
  <c r="H845" i="3"/>
  <c r="I845" i="3" s="1"/>
  <c r="N844" i="3"/>
  <c r="H844" i="3"/>
  <c r="I844" i="3" s="1"/>
  <c r="N843" i="3"/>
  <c r="H843" i="3"/>
  <c r="I843" i="3" s="1"/>
  <c r="N842" i="3"/>
  <c r="H842" i="3"/>
  <c r="I842" i="3" s="1"/>
  <c r="N841" i="3"/>
  <c r="H841" i="3"/>
  <c r="I841" i="3" s="1"/>
  <c r="N840" i="3"/>
  <c r="H840" i="3"/>
  <c r="I840" i="3" s="1"/>
  <c r="N839" i="3"/>
  <c r="H839" i="3"/>
  <c r="I839" i="3" s="1"/>
  <c r="N838" i="3"/>
  <c r="H838" i="3"/>
  <c r="I838" i="3" s="1"/>
  <c r="N837" i="3"/>
  <c r="H837" i="3"/>
  <c r="I837" i="3" s="1"/>
  <c r="N836" i="3"/>
  <c r="H836" i="3"/>
  <c r="I836" i="3" s="1"/>
  <c r="N835" i="3"/>
  <c r="H835" i="3"/>
  <c r="I835" i="3" s="1"/>
  <c r="N834" i="3"/>
  <c r="H834" i="3"/>
  <c r="I834" i="3" s="1"/>
  <c r="N833" i="3"/>
  <c r="H833" i="3"/>
  <c r="I833" i="3" s="1"/>
  <c r="N832" i="3"/>
  <c r="H832" i="3"/>
  <c r="I832" i="3" s="1"/>
  <c r="N831" i="3"/>
  <c r="H831" i="3"/>
  <c r="I831" i="3" s="1"/>
  <c r="N830" i="3"/>
  <c r="H830" i="3"/>
  <c r="I830" i="3" s="1"/>
  <c r="N829" i="3"/>
  <c r="H829" i="3"/>
  <c r="I829" i="3" s="1"/>
  <c r="N828" i="3"/>
  <c r="H828" i="3"/>
  <c r="I828" i="3" s="1"/>
  <c r="N827" i="3"/>
  <c r="H827" i="3"/>
  <c r="I827" i="3" s="1"/>
  <c r="N826" i="3"/>
  <c r="H826" i="3"/>
  <c r="I826" i="3" s="1"/>
  <c r="N825" i="3"/>
  <c r="H825" i="3"/>
  <c r="I825" i="3" s="1"/>
  <c r="N824" i="3"/>
  <c r="H824" i="3"/>
  <c r="I824" i="3" s="1"/>
  <c r="N823" i="3"/>
  <c r="H823" i="3"/>
  <c r="I823" i="3" s="1"/>
  <c r="N822" i="3"/>
  <c r="H822" i="3"/>
  <c r="I822" i="3" s="1"/>
  <c r="N821" i="3"/>
  <c r="H821" i="3"/>
  <c r="I821" i="3" s="1"/>
  <c r="N820" i="3"/>
  <c r="H820" i="3"/>
  <c r="I820" i="3" s="1"/>
  <c r="N819" i="3"/>
  <c r="H819" i="3"/>
  <c r="I819" i="3" s="1"/>
  <c r="N818" i="3"/>
  <c r="H818" i="3"/>
  <c r="I818" i="3" s="1"/>
  <c r="N817" i="3"/>
  <c r="H817" i="3"/>
  <c r="I817" i="3" s="1"/>
  <c r="N816" i="3"/>
  <c r="H816" i="3"/>
  <c r="I816" i="3" s="1"/>
  <c r="N815" i="3"/>
  <c r="H815" i="3"/>
  <c r="I815" i="3" s="1"/>
  <c r="N814" i="3"/>
  <c r="H814" i="3"/>
  <c r="I814" i="3" s="1"/>
  <c r="N813" i="3"/>
  <c r="H813" i="3"/>
  <c r="I813" i="3" s="1"/>
  <c r="N812" i="3"/>
  <c r="H812" i="3"/>
  <c r="I812" i="3" s="1"/>
  <c r="N811" i="3"/>
  <c r="H811" i="3"/>
  <c r="I811" i="3" s="1"/>
  <c r="N810" i="3"/>
  <c r="H810" i="3"/>
  <c r="I810" i="3" s="1"/>
  <c r="N809" i="3"/>
  <c r="H809" i="3"/>
  <c r="I809" i="3" s="1"/>
  <c r="O809" i="3" s="1"/>
  <c r="Q809" i="3" s="1"/>
  <c r="N808" i="3"/>
  <c r="H808" i="3"/>
  <c r="I808" i="3" s="1"/>
  <c r="N807" i="3"/>
  <c r="H807" i="3"/>
  <c r="I807" i="3" s="1"/>
  <c r="N806" i="3"/>
  <c r="H806" i="3"/>
  <c r="I806" i="3" s="1"/>
  <c r="N805" i="3"/>
  <c r="H805" i="3"/>
  <c r="I805" i="3" s="1"/>
  <c r="N804" i="3"/>
  <c r="H804" i="3"/>
  <c r="I804" i="3" s="1"/>
  <c r="N803" i="3"/>
  <c r="H803" i="3"/>
  <c r="I803" i="3" s="1"/>
  <c r="N802" i="3"/>
  <c r="H802" i="3"/>
  <c r="I802" i="3" s="1"/>
  <c r="N801" i="3"/>
  <c r="H801" i="3"/>
  <c r="I801" i="3" s="1"/>
  <c r="N800" i="3"/>
  <c r="H800" i="3"/>
  <c r="I800" i="3" s="1"/>
  <c r="N799" i="3"/>
  <c r="H799" i="3"/>
  <c r="I799" i="3" s="1"/>
  <c r="N798" i="3"/>
  <c r="H798" i="3"/>
  <c r="I798" i="3" s="1"/>
  <c r="N797" i="3"/>
  <c r="H797" i="3"/>
  <c r="I797" i="3" s="1"/>
  <c r="N796" i="3"/>
  <c r="H796" i="3"/>
  <c r="I796" i="3" s="1"/>
  <c r="N795" i="3"/>
  <c r="H795" i="3"/>
  <c r="I795" i="3" s="1"/>
  <c r="O795" i="3" s="1"/>
  <c r="Q795" i="3" s="1"/>
  <c r="N794" i="3"/>
  <c r="H794" i="3"/>
  <c r="I794" i="3" s="1"/>
  <c r="N793" i="3"/>
  <c r="H793" i="3"/>
  <c r="I793" i="3" s="1"/>
  <c r="N792" i="3"/>
  <c r="H792" i="3"/>
  <c r="I792" i="3" s="1"/>
  <c r="N791" i="3"/>
  <c r="H791" i="3"/>
  <c r="I791" i="3" s="1"/>
  <c r="N790" i="3"/>
  <c r="H790" i="3"/>
  <c r="I790" i="3" s="1"/>
  <c r="N789" i="3"/>
  <c r="H789" i="3"/>
  <c r="I789" i="3" s="1"/>
  <c r="N788" i="3"/>
  <c r="H788" i="3"/>
  <c r="I788" i="3" s="1"/>
  <c r="N787" i="3"/>
  <c r="H787" i="3"/>
  <c r="I787" i="3" s="1"/>
  <c r="N786" i="3"/>
  <c r="H786" i="3"/>
  <c r="I786" i="3" s="1"/>
  <c r="N785" i="3"/>
  <c r="H785" i="3"/>
  <c r="I785" i="3" s="1"/>
  <c r="N784" i="3"/>
  <c r="H784" i="3"/>
  <c r="I784" i="3" s="1"/>
  <c r="N783" i="3"/>
  <c r="H783" i="3"/>
  <c r="I783" i="3" s="1"/>
  <c r="O783" i="3" s="1"/>
  <c r="Q783" i="3" s="1"/>
  <c r="N782" i="3"/>
  <c r="H782" i="3"/>
  <c r="I782" i="3" s="1"/>
  <c r="O782" i="3" s="1"/>
  <c r="Q782" i="3" s="1"/>
  <c r="N781" i="3"/>
  <c r="H781" i="3"/>
  <c r="I781" i="3" s="1"/>
  <c r="N780" i="3"/>
  <c r="H780" i="3"/>
  <c r="I780" i="3" s="1"/>
  <c r="N779" i="3"/>
  <c r="H779" i="3"/>
  <c r="I779" i="3" s="1"/>
  <c r="N778" i="3"/>
  <c r="H778" i="3"/>
  <c r="I778" i="3" s="1"/>
  <c r="N777" i="3"/>
  <c r="H777" i="3"/>
  <c r="I777" i="3" s="1"/>
  <c r="N776" i="3"/>
  <c r="H776" i="3"/>
  <c r="I776" i="3" s="1"/>
  <c r="N775" i="3"/>
  <c r="H775" i="3"/>
  <c r="I775" i="3" s="1"/>
  <c r="N774" i="3"/>
  <c r="H774" i="3"/>
  <c r="I774" i="3" s="1"/>
  <c r="N773" i="3"/>
  <c r="H773" i="3"/>
  <c r="I773" i="3" s="1"/>
  <c r="N772" i="3"/>
  <c r="H772" i="3"/>
  <c r="I772" i="3" s="1"/>
  <c r="N771" i="3"/>
  <c r="H771" i="3"/>
  <c r="I771" i="3" s="1"/>
  <c r="N770" i="3"/>
  <c r="H770" i="3"/>
  <c r="I770" i="3" s="1"/>
  <c r="N769" i="3"/>
  <c r="H769" i="3"/>
  <c r="I769" i="3" s="1"/>
  <c r="N768" i="3"/>
  <c r="H768" i="3"/>
  <c r="I768" i="3" s="1"/>
  <c r="N767" i="3"/>
  <c r="H767" i="3"/>
  <c r="I767" i="3" s="1"/>
  <c r="N766" i="3"/>
  <c r="H766" i="3"/>
  <c r="I766" i="3" s="1"/>
  <c r="N765" i="3"/>
  <c r="H765" i="3"/>
  <c r="I765" i="3" s="1"/>
  <c r="N764" i="3"/>
  <c r="H764" i="3"/>
  <c r="I764" i="3" s="1"/>
  <c r="N763" i="3"/>
  <c r="H763" i="3"/>
  <c r="I763" i="3" s="1"/>
  <c r="N762" i="3"/>
  <c r="H762" i="3"/>
  <c r="I762" i="3" s="1"/>
  <c r="N761" i="3"/>
  <c r="H761" i="3"/>
  <c r="I761" i="3" s="1"/>
  <c r="O761" i="3" s="1"/>
  <c r="Q761" i="3" s="1"/>
  <c r="N760" i="3"/>
  <c r="H760" i="3"/>
  <c r="I760" i="3" s="1"/>
  <c r="N759" i="3"/>
  <c r="H759" i="3"/>
  <c r="I759" i="3" s="1"/>
  <c r="N758" i="3"/>
  <c r="H758" i="3"/>
  <c r="I758" i="3" s="1"/>
  <c r="N757" i="3"/>
  <c r="H757" i="3"/>
  <c r="I757" i="3" s="1"/>
  <c r="N756" i="3"/>
  <c r="H756" i="3"/>
  <c r="I756" i="3" s="1"/>
  <c r="N755" i="3"/>
  <c r="H755" i="3"/>
  <c r="I755" i="3" s="1"/>
  <c r="N754" i="3"/>
  <c r="H754" i="3"/>
  <c r="I754" i="3" s="1"/>
  <c r="N753" i="3"/>
  <c r="H753" i="3"/>
  <c r="I753" i="3" s="1"/>
  <c r="N752" i="3"/>
  <c r="H752" i="3"/>
  <c r="I752" i="3" s="1"/>
  <c r="N751" i="3"/>
  <c r="H751" i="3"/>
  <c r="I751" i="3" s="1"/>
  <c r="N750" i="3"/>
  <c r="H750" i="3"/>
  <c r="I750" i="3" s="1"/>
  <c r="N749" i="3"/>
  <c r="H749" i="3"/>
  <c r="I749" i="3" s="1"/>
  <c r="N748" i="3"/>
  <c r="H748" i="3"/>
  <c r="I748" i="3" s="1"/>
  <c r="N747" i="3"/>
  <c r="H747" i="3"/>
  <c r="I747" i="3" s="1"/>
  <c r="N746" i="3"/>
  <c r="H746" i="3"/>
  <c r="I746" i="3" s="1"/>
  <c r="N745" i="3"/>
  <c r="H745" i="3"/>
  <c r="I745" i="3" s="1"/>
  <c r="N744" i="3"/>
  <c r="H744" i="3"/>
  <c r="I744" i="3" s="1"/>
  <c r="N743" i="3"/>
  <c r="H743" i="3"/>
  <c r="I743" i="3" s="1"/>
  <c r="N742" i="3"/>
  <c r="H742" i="3"/>
  <c r="I742" i="3" s="1"/>
  <c r="N741" i="3"/>
  <c r="H741" i="3"/>
  <c r="I741" i="3" s="1"/>
  <c r="N740" i="3"/>
  <c r="H740" i="3"/>
  <c r="I740" i="3" s="1"/>
  <c r="N739" i="3"/>
  <c r="H739" i="3"/>
  <c r="I739" i="3" s="1"/>
  <c r="N738" i="3"/>
  <c r="H738" i="3"/>
  <c r="I738" i="3" s="1"/>
  <c r="N737" i="3"/>
  <c r="H737" i="3"/>
  <c r="I737" i="3" s="1"/>
  <c r="N736" i="3"/>
  <c r="H736" i="3"/>
  <c r="I736" i="3" s="1"/>
  <c r="N735" i="3"/>
  <c r="H735" i="3"/>
  <c r="I735" i="3" s="1"/>
  <c r="N734" i="3"/>
  <c r="H734" i="3"/>
  <c r="I734" i="3" s="1"/>
  <c r="N733" i="3"/>
  <c r="H733" i="3"/>
  <c r="I733" i="3" s="1"/>
  <c r="N732" i="3"/>
  <c r="H732" i="3"/>
  <c r="I732" i="3" s="1"/>
  <c r="N731" i="3"/>
  <c r="H731" i="3"/>
  <c r="I731" i="3" s="1"/>
  <c r="N730" i="3"/>
  <c r="H730" i="3"/>
  <c r="I730" i="3" s="1"/>
  <c r="N729" i="3"/>
  <c r="H729" i="3"/>
  <c r="I729" i="3" s="1"/>
  <c r="O729" i="3" s="1"/>
  <c r="Q729" i="3" s="1"/>
  <c r="N728" i="3"/>
  <c r="H728" i="3"/>
  <c r="I728" i="3" s="1"/>
  <c r="N727" i="3"/>
  <c r="H727" i="3"/>
  <c r="I727" i="3" s="1"/>
  <c r="N726" i="3"/>
  <c r="H726" i="3"/>
  <c r="I726" i="3" s="1"/>
  <c r="N725" i="3"/>
  <c r="H725" i="3"/>
  <c r="I725" i="3" s="1"/>
  <c r="N724" i="3"/>
  <c r="H724" i="3"/>
  <c r="I724" i="3" s="1"/>
  <c r="N723" i="3"/>
  <c r="H723" i="3"/>
  <c r="I723" i="3" s="1"/>
  <c r="N722" i="3"/>
  <c r="H722" i="3"/>
  <c r="I722" i="3" s="1"/>
  <c r="N721" i="3"/>
  <c r="H721" i="3"/>
  <c r="I721" i="3" s="1"/>
  <c r="O721" i="3" s="1"/>
  <c r="Q721" i="3" s="1"/>
  <c r="N720" i="3"/>
  <c r="H720" i="3"/>
  <c r="I720" i="3" s="1"/>
  <c r="N719" i="3"/>
  <c r="H719" i="3"/>
  <c r="I719" i="3" s="1"/>
  <c r="N718" i="3"/>
  <c r="H718" i="3"/>
  <c r="I718" i="3" s="1"/>
  <c r="N717" i="3"/>
  <c r="H717" i="3"/>
  <c r="I717" i="3" s="1"/>
  <c r="N716" i="3"/>
  <c r="H716" i="3"/>
  <c r="I716" i="3" s="1"/>
  <c r="N715" i="3"/>
  <c r="H715" i="3"/>
  <c r="I715" i="3" s="1"/>
  <c r="N714" i="3"/>
  <c r="H714" i="3"/>
  <c r="I714" i="3" s="1"/>
  <c r="N713" i="3"/>
  <c r="H713" i="3"/>
  <c r="I713" i="3" s="1"/>
  <c r="N712" i="3"/>
  <c r="H712" i="3"/>
  <c r="I712" i="3" s="1"/>
  <c r="N711" i="3"/>
  <c r="H711" i="3"/>
  <c r="I711" i="3" s="1"/>
  <c r="N710" i="3"/>
  <c r="H710" i="3"/>
  <c r="I710" i="3" s="1"/>
  <c r="O710" i="3" s="1"/>
  <c r="Q710" i="3" s="1"/>
  <c r="N709" i="3"/>
  <c r="H709" i="3"/>
  <c r="I709" i="3" s="1"/>
  <c r="N708" i="3"/>
  <c r="H708" i="3"/>
  <c r="I708" i="3" s="1"/>
  <c r="N707" i="3"/>
  <c r="H707" i="3"/>
  <c r="I707" i="3" s="1"/>
  <c r="N706" i="3"/>
  <c r="H706" i="3"/>
  <c r="I706" i="3" s="1"/>
  <c r="N705" i="3"/>
  <c r="I705" i="3"/>
  <c r="H705" i="3"/>
  <c r="N704" i="3"/>
  <c r="H704" i="3"/>
  <c r="I704" i="3" s="1"/>
  <c r="N703" i="3"/>
  <c r="H703" i="3"/>
  <c r="I703" i="3" s="1"/>
  <c r="N702" i="3"/>
  <c r="H702" i="3"/>
  <c r="I702" i="3" s="1"/>
  <c r="N701" i="3"/>
  <c r="H701" i="3"/>
  <c r="I701" i="3" s="1"/>
  <c r="N700" i="3"/>
  <c r="H700" i="3"/>
  <c r="I700" i="3" s="1"/>
  <c r="N699" i="3"/>
  <c r="H699" i="3"/>
  <c r="I699" i="3" s="1"/>
  <c r="N698" i="3"/>
  <c r="H698" i="3"/>
  <c r="I698" i="3" s="1"/>
  <c r="N697" i="3"/>
  <c r="H697" i="3"/>
  <c r="I697" i="3" s="1"/>
  <c r="N696" i="3"/>
  <c r="H696" i="3"/>
  <c r="I696" i="3" s="1"/>
  <c r="N695" i="3"/>
  <c r="H695" i="3"/>
  <c r="I695" i="3" s="1"/>
  <c r="N694" i="3"/>
  <c r="H694" i="3"/>
  <c r="I694" i="3" s="1"/>
  <c r="N693" i="3"/>
  <c r="H693" i="3"/>
  <c r="I693" i="3" s="1"/>
  <c r="N692" i="3"/>
  <c r="H692" i="3"/>
  <c r="I692" i="3" s="1"/>
  <c r="N691" i="3"/>
  <c r="H691" i="3"/>
  <c r="I691" i="3" s="1"/>
  <c r="N690" i="3"/>
  <c r="H690" i="3"/>
  <c r="I690" i="3" s="1"/>
  <c r="N689" i="3"/>
  <c r="H689" i="3"/>
  <c r="I689" i="3" s="1"/>
  <c r="N688" i="3"/>
  <c r="H688" i="3"/>
  <c r="I688" i="3" s="1"/>
  <c r="N687" i="3"/>
  <c r="H687" i="3"/>
  <c r="I687" i="3" s="1"/>
  <c r="N686" i="3"/>
  <c r="H686" i="3"/>
  <c r="I686" i="3" s="1"/>
  <c r="N685" i="3"/>
  <c r="H685" i="3"/>
  <c r="I685" i="3" s="1"/>
  <c r="N684" i="3"/>
  <c r="H684" i="3"/>
  <c r="I684" i="3" s="1"/>
  <c r="N683" i="3"/>
  <c r="H683" i="3"/>
  <c r="I683" i="3" s="1"/>
  <c r="N682" i="3"/>
  <c r="H682" i="3"/>
  <c r="I682" i="3" s="1"/>
  <c r="N681" i="3"/>
  <c r="H681" i="3"/>
  <c r="I681" i="3" s="1"/>
  <c r="N680" i="3"/>
  <c r="H680" i="3"/>
  <c r="I680" i="3" s="1"/>
  <c r="N679" i="3"/>
  <c r="H679" i="3"/>
  <c r="I679" i="3" s="1"/>
  <c r="N678" i="3"/>
  <c r="H678" i="3"/>
  <c r="I678" i="3" s="1"/>
  <c r="N677" i="3"/>
  <c r="H677" i="3"/>
  <c r="I677" i="3" s="1"/>
  <c r="N676" i="3"/>
  <c r="H676" i="3"/>
  <c r="I676" i="3" s="1"/>
  <c r="O676" i="3" s="1"/>
  <c r="Q676" i="3" s="1"/>
  <c r="N675" i="3"/>
  <c r="H675" i="3"/>
  <c r="I675" i="3" s="1"/>
  <c r="N674" i="3"/>
  <c r="H674" i="3"/>
  <c r="I674" i="3" s="1"/>
  <c r="O674" i="3" s="1"/>
  <c r="Q674" i="3" s="1"/>
  <c r="N673" i="3"/>
  <c r="H673" i="3"/>
  <c r="I673" i="3" s="1"/>
  <c r="N672" i="3"/>
  <c r="H672" i="3"/>
  <c r="I672" i="3" s="1"/>
  <c r="N671" i="3"/>
  <c r="H671" i="3"/>
  <c r="I671" i="3" s="1"/>
  <c r="N670" i="3"/>
  <c r="H670" i="3"/>
  <c r="I670" i="3" s="1"/>
  <c r="N669" i="3"/>
  <c r="H669" i="3"/>
  <c r="I669" i="3" s="1"/>
  <c r="N668" i="3"/>
  <c r="H668" i="3"/>
  <c r="I668" i="3" s="1"/>
  <c r="N667" i="3"/>
  <c r="H667" i="3"/>
  <c r="I667" i="3" s="1"/>
  <c r="N666" i="3"/>
  <c r="H666" i="3"/>
  <c r="I666" i="3" s="1"/>
  <c r="N665" i="3"/>
  <c r="H665" i="3"/>
  <c r="I665" i="3" s="1"/>
  <c r="N664" i="3"/>
  <c r="H664" i="3"/>
  <c r="I664" i="3" s="1"/>
  <c r="N663" i="3"/>
  <c r="H663" i="3"/>
  <c r="I663" i="3" s="1"/>
  <c r="N662" i="3"/>
  <c r="H662" i="3"/>
  <c r="I662" i="3" s="1"/>
  <c r="N661" i="3"/>
  <c r="H661" i="3"/>
  <c r="I661" i="3" s="1"/>
  <c r="N660" i="3"/>
  <c r="H660" i="3"/>
  <c r="I660" i="3" s="1"/>
  <c r="N659" i="3"/>
  <c r="H659" i="3"/>
  <c r="I659" i="3" s="1"/>
  <c r="N658" i="3"/>
  <c r="H658" i="3"/>
  <c r="I658" i="3" s="1"/>
  <c r="N657" i="3"/>
  <c r="H657" i="3"/>
  <c r="I657" i="3" s="1"/>
  <c r="N656" i="3"/>
  <c r="H656" i="3"/>
  <c r="I656" i="3" s="1"/>
  <c r="N655" i="3"/>
  <c r="H655" i="3"/>
  <c r="I655" i="3" s="1"/>
  <c r="N654" i="3"/>
  <c r="H654" i="3"/>
  <c r="I654" i="3" s="1"/>
  <c r="N653" i="3"/>
  <c r="H653" i="3"/>
  <c r="I653" i="3" s="1"/>
  <c r="N652" i="3"/>
  <c r="H652" i="3"/>
  <c r="I652" i="3" s="1"/>
  <c r="N651" i="3"/>
  <c r="H651" i="3"/>
  <c r="I651" i="3" s="1"/>
  <c r="N650" i="3"/>
  <c r="H650" i="3"/>
  <c r="I650" i="3" s="1"/>
  <c r="N649" i="3"/>
  <c r="H649" i="3"/>
  <c r="I649" i="3" s="1"/>
  <c r="N648" i="3"/>
  <c r="H648" i="3"/>
  <c r="I648" i="3" s="1"/>
  <c r="N647" i="3"/>
  <c r="H647" i="3"/>
  <c r="I647" i="3" s="1"/>
  <c r="N646" i="3"/>
  <c r="H646" i="3"/>
  <c r="I646" i="3" s="1"/>
  <c r="N645" i="3"/>
  <c r="H645" i="3"/>
  <c r="I645" i="3" s="1"/>
  <c r="N644" i="3"/>
  <c r="H644" i="3"/>
  <c r="I644" i="3" s="1"/>
  <c r="N643" i="3"/>
  <c r="H643" i="3"/>
  <c r="I643" i="3" s="1"/>
  <c r="N642" i="3"/>
  <c r="H642" i="3"/>
  <c r="I642" i="3" s="1"/>
  <c r="O642" i="3" s="1"/>
  <c r="Q642" i="3" s="1"/>
  <c r="N641" i="3"/>
  <c r="H641" i="3"/>
  <c r="I641" i="3" s="1"/>
  <c r="N640" i="3"/>
  <c r="H640" i="3"/>
  <c r="I640" i="3" s="1"/>
  <c r="N639" i="3"/>
  <c r="H639" i="3"/>
  <c r="I639" i="3" s="1"/>
  <c r="N638" i="3"/>
  <c r="H638" i="3"/>
  <c r="I638" i="3" s="1"/>
  <c r="N637" i="3"/>
  <c r="H637" i="3"/>
  <c r="I637" i="3" s="1"/>
  <c r="N636" i="3"/>
  <c r="H636" i="3"/>
  <c r="I636" i="3" s="1"/>
  <c r="N635" i="3"/>
  <c r="H635" i="3"/>
  <c r="I635" i="3" s="1"/>
  <c r="N634" i="3"/>
  <c r="H634" i="3"/>
  <c r="I634" i="3" s="1"/>
  <c r="N633" i="3"/>
  <c r="H633" i="3"/>
  <c r="I633" i="3" s="1"/>
  <c r="N632" i="3"/>
  <c r="H632" i="3"/>
  <c r="I632" i="3" s="1"/>
  <c r="N631" i="3"/>
  <c r="H631" i="3"/>
  <c r="I631" i="3" s="1"/>
  <c r="N630" i="3"/>
  <c r="H630" i="3"/>
  <c r="I630" i="3" s="1"/>
  <c r="N629" i="3"/>
  <c r="H629" i="3"/>
  <c r="I629" i="3" s="1"/>
  <c r="N628" i="3"/>
  <c r="H628" i="3"/>
  <c r="I628" i="3" s="1"/>
  <c r="N627" i="3"/>
  <c r="H627" i="3"/>
  <c r="I627" i="3" s="1"/>
  <c r="N626" i="3"/>
  <c r="H626" i="3"/>
  <c r="I626" i="3" s="1"/>
  <c r="N625" i="3"/>
  <c r="H625" i="3"/>
  <c r="I625" i="3" s="1"/>
  <c r="N624" i="3"/>
  <c r="H624" i="3"/>
  <c r="I624" i="3" s="1"/>
  <c r="N623" i="3"/>
  <c r="H623" i="3"/>
  <c r="I623" i="3" s="1"/>
  <c r="N622" i="3"/>
  <c r="H622" i="3"/>
  <c r="I622" i="3" s="1"/>
  <c r="N621" i="3"/>
  <c r="H621" i="3"/>
  <c r="I621" i="3" s="1"/>
  <c r="N620" i="3"/>
  <c r="H620" i="3"/>
  <c r="I620" i="3" s="1"/>
  <c r="N619" i="3"/>
  <c r="H619" i="3"/>
  <c r="I619" i="3" s="1"/>
  <c r="N618" i="3"/>
  <c r="H618" i="3"/>
  <c r="I618" i="3" s="1"/>
  <c r="N617" i="3"/>
  <c r="H617" i="3"/>
  <c r="I617" i="3" s="1"/>
  <c r="N616" i="3"/>
  <c r="H616" i="3"/>
  <c r="I616" i="3" s="1"/>
  <c r="N615" i="3"/>
  <c r="H615" i="3"/>
  <c r="I615" i="3" s="1"/>
  <c r="N614" i="3"/>
  <c r="H614" i="3"/>
  <c r="I614" i="3" s="1"/>
  <c r="N613" i="3"/>
  <c r="H613" i="3"/>
  <c r="I613" i="3" s="1"/>
  <c r="N612" i="3"/>
  <c r="H612" i="3"/>
  <c r="I612" i="3" s="1"/>
  <c r="N611" i="3"/>
  <c r="H611" i="3"/>
  <c r="I611" i="3" s="1"/>
  <c r="N610" i="3"/>
  <c r="H610" i="3"/>
  <c r="I610" i="3" s="1"/>
  <c r="N609" i="3"/>
  <c r="H609" i="3"/>
  <c r="I609" i="3" s="1"/>
  <c r="N608" i="3"/>
  <c r="H608" i="3"/>
  <c r="I608" i="3" s="1"/>
  <c r="N607" i="3"/>
  <c r="H607" i="3"/>
  <c r="I607" i="3" s="1"/>
  <c r="N606" i="3"/>
  <c r="H606" i="3"/>
  <c r="I606" i="3" s="1"/>
  <c r="N605" i="3"/>
  <c r="H605" i="3"/>
  <c r="I605" i="3" s="1"/>
  <c r="N604" i="3"/>
  <c r="H604" i="3"/>
  <c r="I604" i="3" s="1"/>
  <c r="N603" i="3"/>
  <c r="H603" i="3"/>
  <c r="I603" i="3" s="1"/>
  <c r="N602" i="3"/>
  <c r="H602" i="3"/>
  <c r="I602" i="3" s="1"/>
  <c r="N601" i="3"/>
  <c r="H601" i="3"/>
  <c r="I601" i="3" s="1"/>
  <c r="N600" i="3"/>
  <c r="H600" i="3"/>
  <c r="I600" i="3" s="1"/>
  <c r="N599" i="3"/>
  <c r="H599" i="3"/>
  <c r="I599" i="3" s="1"/>
  <c r="N598" i="3"/>
  <c r="H598" i="3"/>
  <c r="I598" i="3" s="1"/>
  <c r="N597" i="3"/>
  <c r="H597" i="3"/>
  <c r="I597" i="3" s="1"/>
  <c r="N596" i="3"/>
  <c r="H596" i="3"/>
  <c r="I596" i="3" s="1"/>
  <c r="O596" i="3" s="1"/>
  <c r="Q596" i="3" s="1"/>
  <c r="N595" i="3"/>
  <c r="H595" i="3"/>
  <c r="I595" i="3" s="1"/>
  <c r="N594" i="3"/>
  <c r="H594" i="3"/>
  <c r="I594" i="3" s="1"/>
  <c r="N593" i="3"/>
  <c r="H593" i="3"/>
  <c r="I593" i="3" s="1"/>
  <c r="N592" i="3"/>
  <c r="H592" i="3"/>
  <c r="I592" i="3" s="1"/>
  <c r="N591" i="3"/>
  <c r="H591" i="3"/>
  <c r="I591" i="3" s="1"/>
  <c r="N590" i="3"/>
  <c r="H590" i="3"/>
  <c r="I590" i="3" s="1"/>
  <c r="N589" i="3"/>
  <c r="H589" i="3"/>
  <c r="I589" i="3" s="1"/>
  <c r="N588" i="3"/>
  <c r="H588" i="3"/>
  <c r="I588" i="3" s="1"/>
  <c r="N587" i="3"/>
  <c r="H587" i="3"/>
  <c r="I587" i="3" s="1"/>
  <c r="N586" i="3"/>
  <c r="H586" i="3"/>
  <c r="I586" i="3" s="1"/>
  <c r="N585" i="3"/>
  <c r="H585" i="3"/>
  <c r="I585" i="3" s="1"/>
  <c r="N584" i="3"/>
  <c r="H584" i="3"/>
  <c r="I584" i="3" s="1"/>
  <c r="O584" i="3" s="1"/>
  <c r="Q584" i="3" s="1"/>
  <c r="N583" i="3"/>
  <c r="H583" i="3"/>
  <c r="I583" i="3" s="1"/>
  <c r="N582" i="3"/>
  <c r="H582" i="3"/>
  <c r="I582" i="3" s="1"/>
  <c r="N581" i="3"/>
  <c r="H581" i="3"/>
  <c r="I581" i="3" s="1"/>
  <c r="N580" i="3"/>
  <c r="H580" i="3"/>
  <c r="I580" i="3" s="1"/>
  <c r="N579" i="3"/>
  <c r="H579" i="3"/>
  <c r="I579" i="3" s="1"/>
  <c r="N578" i="3"/>
  <c r="H578" i="3"/>
  <c r="I578" i="3" s="1"/>
  <c r="N577" i="3"/>
  <c r="H577" i="3"/>
  <c r="I577" i="3" s="1"/>
  <c r="N576" i="3"/>
  <c r="H576" i="3"/>
  <c r="I576" i="3" s="1"/>
  <c r="N575" i="3"/>
  <c r="H575" i="3"/>
  <c r="I575" i="3" s="1"/>
  <c r="N574" i="3"/>
  <c r="H574" i="3"/>
  <c r="I574" i="3" s="1"/>
  <c r="N573" i="3"/>
  <c r="H573" i="3"/>
  <c r="I573" i="3" s="1"/>
  <c r="N572" i="3"/>
  <c r="H572" i="3"/>
  <c r="I572" i="3" s="1"/>
  <c r="N571" i="3"/>
  <c r="H571" i="3"/>
  <c r="I571" i="3" s="1"/>
  <c r="N570" i="3"/>
  <c r="H570" i="3"/>
  <c r="I570" i="3" s="1"/>
  <c r="N569" i="3"/>
  <c r="H569" i="3"/>
  <c r="I569" i="3" s="1"/>
  <c r="N568" i="3"/>
  <c r="H568" i="3"/>
  <c r="I568" i="3" s="1"/>
  <c r="N567" i="3"/>
  <c r="H567" i="3"/>
  <c r="I567" i="3" s="1"/>
  <c r="N566" i="3"/>
  <c r="H566" i="3"/>
  <c r="I566" i="3" s="1"/>
  <c r="N565" i="3"/>
  <c r="H565" i="3"/>
  <c r="I565" i="3" s="1"/>
  <c r="N564" i="3"/>
  <c r="H564" i="3"/>
  <c r="I564" i="3" s="1"/>
  <c r="N563" i="3"/>
  <c r="H563" i="3"/>
  <c r="I563" i="3" s="1"/>
  <c r="N562" i="3"/>
  <c r="H562" i="3"/>
  <c r="I562" i="3" s="1"/>
  <c r="N561" i="3"/>
  <c r="H561" i="3"/>
  <c r="I561" i="3" s="1"/>
  <c r="N560" i="3"/>
  <c r="H560" i="3"/>
  <c r="I560" i="3" s="1"/>
  <c r="N559" i="3"/>
  <c r="H559" i="3"/>
  <c r="I559" i="3" s="1"/>
  <c r="N558" i="3"/>
  <c r="H558" i="3"/>
  <c r="I558" i="3" s="1"/>
  <c r="N557" i="3"/>
  <c r="H557" i="3"/>
  <c r="I557" i="3" s="1"/>
  <c r="N556" i="3"/>
  <c r="H556" i="3"/>
  <c r="I556" i="3" s="1"/>
  <c r="N555" i="3"/>
  <c r="H555" i="3"/>
  <c r="I555" i="3" s="1"/>
  <c r="N554" i="3"/>
  <c r="H554" i="3"/>
  <c r="I554" i="3" s="1"/>
  <c r="O554" i="3" s="1"/>
  <c r="Q554" i="3" s="1"/>
  <c r="N553" i="3"/>
  <c r="H553" i="3"/>
  <c r="I553" i="3" s="1"/>
  <c r="N552" i="3"/>
  <c r="H552" i="3"/>
  <c r="I552" i="3" s="1"/>
  <c r="N551" i="3"/>
  <c r="H551" i="3"/>
  <c r="I551" i="3" s="1"/>
  <c r="N550" i="3"/>
  <c r="H550" i="3"/>
  <c r="I550" i="3" s="1"/>
  <c r="N549" i="3"/>
  <c r="H549" i="3"/>
  <c r="I549" i="3" s="1"/>
  <c r="N548" i="3"/>
  <c r="H548" i="3"/>
  <c r="I548" i="3" s="1"/>
  <c r="O548" i="3" s="1"/>
  <c r="Q548" i="3" s="1"/>
  <c r="N547" i="3"/>
  <c r="H547" i="3"/>
  <c r="I547" i="3" s="1"/>
  <c r="N546" i="3"/>
  <c r="H546" i="3"/>
  <c r="I546" i="3" s="1"/>
  <c r="O546" i="3" s="1"/>
  <c r="Q546" i="3" s="1"/>
  <c r="N545" i="3"/>
  <c r="H545" i="3"/>
  <c r="I545" i="3" s="1"/>
  <c r="N544" i="3"/>
  <c r="H544" i="3"/>
  <c r="I544" i="3" s="1"/>
  <c r="N543" i="3"/>
  <c r="H543" i="3"/>
  <c r="I543" i="3" s="1"/>
  <c r="N542" i="3"/>
  <c r="H542" i="3"/>
  <c r="I542" i="3" s="1"/>
  <c r="N541" i="3"/>
  <c r="H541" i="3"/>
  <c r="I541" i="3" s="1"/>
  <c r="N540" i="3"/>
  <c r="H540" i="3"/>
  <c r="I540" i="3" s="1"/>
  <c r="N539" i="3"/>
  <c r="H539" i="3"/>
  <c r="I539" i="3" s="1"/>
  <c r="N538" i="3"/>
  <c r="H538" i="3"/>
  <c r="I538" i="3" s="1"/>
  <c r="N537" i="3"/>
  <c r="H537" i="3"/>
  <c r="I537" i="3" s="1"/>
  <c r="N536" i="3"/>
  <c r="H536" i="3"/>
  <c r="I536" i="3" s="1"/>
  <c r="N535" i="3"/>
  <c r="H535" i="3"/>
  <c r="I535" i="3" s="1"/>
  <c r="N534" i="3"/>
  <c r="H534" i="3"/>
  <c r="I534" i="3" s="1"/>
  <c r="N533" i="3"/>
  <c r="H533" i="3"/>
  <c r="I533" i="3" s="1"/>
  <c r="N532" i="3"/>
  <c r="H532" i="3"/>
  <c r="I532" i="3" s="1"/>
  <c r="O532" i="3" s="1"/>
  <c r="Q532" i="3" s="1"/>
  <c r="N531" i="3"/>
  <c r="H531" i="3"/>
  <c r="I531" i="3" s="1"/>
  <c r="N530" i="3"/>
  <c r="H530" i="3"/>
  <c r="I530" i="3" s="1"/>
  <c r="N529" i="3"/>
  <c r="H529" i="3"/>
  <c r="I529" i="3" s="1"/>
  <c r="N528" i="3"/>
  <c r="H528" i="3"/>
  <c r="I528" i="3" s="1"/>
  <c r="N527" i="3"/>
  <c r="H527" i="3"/>
  <c r="I527" i="3" s="1"/>
  <c r="N526" i="3"/>
  <c r="H526" i="3"/>
  <c r="I526" i="3" s="1"/>
  <c r="N525" i="3"/>
  <c r="H525" i="3"/>
  <c r="I525" i="3" s="1"/>
  <c r="N524" i="3"/>
  <c r="H524" i="3"/>
  <c r="I524" i="3" s="1"/>
  <c r="N523" i="3"/>
  <c r="H523" i="3"/>
  <c r="I523" i="3" s="1"/>
  <c r="N522" i="3"/>
  <c r="H522" i="3"/>
  <c r="I522" i="3" s="1"/>
  <c r="N521" i="3"/>
  <c r="H521" i="3"/>
  <c r="I521" i="3" s="1"/>
  <c r="N520" i="3"/>
  <c r="H520" i="3"/>
  <c r="I520" i="3" s="1"/>
  <c r="N519" i="3"/>
  <c r="H519" i="3"/>
  <c r="I519" i="3" s="1"/>
  <c r="N518" i="3"/>
  <c r="H518" i="3"/>
  <c r="I518" i="3" s="1"/>
  <c r="N517" i="3"/>
  <c r="H517" i="3"/>
  <c r="I517" i="3" s="1"/>
  <c r="N516" i="3"/>
  <c r="H516" i="3"/>
  <c r="I516" i="3" s="1"/>
  <c r="N515" i="3"/>
  <c r="H515" i="3"/>
  <c r="I515" i="3" s="1"/>
  <c r="N514" i="3"/>
  <c r="H514" i="3"/>
  <c r="I514" i="3" s="1"/>
  <c r="N513" i="3"/>
  <c r="H513" i="3"/>
  <c r="I513" i="3" s="1"/>
  <c r="N512" i="3"/>
  <c r="H512" i="3"/>
  <c r="I512" i="3" s="1"/>
  <c r="N511" i="3"/>
  <c r="H511" i="3"/>
  <c r="I511" i="3" s="1"/>
  <c r="N510" i="3"/>
  <c r="H510" i="3"/>
  <c r="I510" i="3" s="1"/>
  <c r="N509" i="3"/>
  <c r="H509" i="3"/>
  <c r="I509" i="3" s="1"/>
  <c r="N508" i="3"/>
  <c r="H508" i="3"/>
  <c r="I508" i="3" s="1"/>
  <c r="N507" i="3"/>
  <c r="H507" i="3"/>
  <c r="I507" i="3" s="1"/>
  <c r="N506" i="3"/>
  <c r="H506" i="3"/>
  <c r="I506" i="3" s="1"/>
  <c r="N505" i="3"/>
  <c r="H505" i="3"/>
  <c r="I505" i="3" s="1"/>
  <c r="N504" i="3"/>
  <c r="H504" i="3"/>
  <c r="I504" i="3" s="1"/>
  <c r="N503" i="3"/>
  <c r="H503" i="3"/>
  <c r="I503" i="3" s="1"/>
  <c r="N502" i="3"/>
  <c r="H502" i="3"/>
  <c r="I502" i="3" s="1"/>
  <c r="N501" i="3"/>
  <c r="H501" i="3"/>
  <c r="I501" i="3" s="1"/>
  <c r="N500" i="3"/>
  <c r="H500" i="3"/>
  <c r="I500" i="3" s="1"/>
  <c r="N499" i="3"/>
  <c r="H499" i="3"/>
  <c r="I499" i="3" s="1"/>
  <c r="N498" i="3"/>
  <c r="H498" i="3"/>
  <c r="I498" i="3" s="1"/>
  <c r="N497" i="3"/>
  <c r="H497" i="3"/>
  <c r="I497" i="3" s="1"/>
  <c r="N496" i="3"/>
  <c r="H496" i="3"/>
  <c r="I496" i="3" s="1"/>
  <c r="N495" i="3"/>
  <c r="H495" i="3"/>
  <c r="I495" i="3" s="1"/>
  <c r="N494" i="3"/>
  <c r="H494" i="3"/>
  <c r="I494" i="3" s="1"/>
  <c r="N493" i="3"/>
  <c r="H493" i="3"/>
  <c r="I493" i="3" s="1"/>
  <c r="N492" i="3"/>
  <c r="H492" i="3"/>
  <c r="I492" i="3" s="1"/>
  <c r="N491" i="3"/>
  <c r="H491" i="3"/>
  <c r="I491" i="3" s="1"/>
  <c r="N490" i="3"/>
  <c r="H490" i="3"/>
  <c r="I490" i="3" s="1"/>
  <c r="N489" i="3"/>
  <c r="H489" i="3"/>
  <c r="I489" i="3" s="1"/>
  <c r="N488" i="3"/>
  <c r="H488" i="3"/>
  <c r="I488" i="3" s="1"/>
  <c r="N487" i="3"/>
  <c r="H487" i="3"/>
  <c r="I487" i="3" s="1"/>
  <c r="N486" i="3"/>
  <c r="H486" i="3"/>
  <c r="I486" i="3" s="1"/>
  <c r="N485" i="3"/>
  <c r="H485" i="3"/>
  <c r="I485" i="3" s="1"/>
  <c r="N484" i="3"/>
  <c r="H484" i="3"/>
  <c r="I484" i="3" s="1"/>
  <c r="N483" i="3"/>
  <c r="H483" i="3"/>
  <c r="I483" i="3" s="1"/>
  <c r="N482" i="3"/>
  <c r="H482" i="3"/>
  <c r="I482" i="3" s="1"/>
  <c r="N481" i="3"/>
  <c r="H481" i="3"/>
  <c r="I481" i="3" s="1"/>
  <c r="N480" i="3"/>
  <c r="H480" i="3"/>
  <c r="I480" i="3" s="1"/>
  <c r="N479" i="3"/>
  <c r="H479" i="3"/>
  <c r="I479" i="3" s="1"/>
  <c r="N478" i="3"/>
  <c r="H478" i="3"/>
  <c r="I478" i="3" s="1"/>
  <c r="N477" i="3"/>
  <c r="H477" i="3"/>
  <c r="I477" i="3" s="1"/>
  <c r="N476" i="3"/>
  <c r="H476" i="3"/>
  <c r="I476" i="3" s="1"/>
  <c r="N475" i="3"/>
  <c r="H475" i="3"/>
  <c r="I475" i="3" s="1"/>
  <c r="N474" i="3"/>
  <c r="H474" i="3"/>
  <c r="I474" i="3" s="1"/>
  <c r="N473" i="3"/>
  <c r="H473" i="3"/>
  <c r="I473" i="3" s="1"/>
  <c r="N472" i="3"/>
  <c r="H472" i="3"/>
  <c r="I472" i="3" s="1"/>
  <c r="N471" i="3"/>
  <c r="H471" i="3"/>
  <c r="I471" i="3" s="1"/>
  <c r="N470" i="3"/>
  <c r="H470" i="3"/>
  <c r="I470" i="3" s="1"/>
  <c r="N469" i="3"/>
  <c r="H469" i="3"/>
  <c r="I469" i="3" s="1"/>
  <c r="N468" i="3"/>
  <c r="H468" i="3"/>
  <c r="I468" i="3" s="1"/>
  <c r="N467" i="3"/>
  <c r="H467" i="3"/>
  <c r="I467" i="3" s="1"/>
  <c r="N466" i="3"/>
  <c r="H466" i="3"/>
  <c r="I466" i="3" s="1"/>
  <c r="N465" i="3"/>
  <c r="H465" i="3"/>
  <c r="I465" i="3" s="1"/>
  <c r="N464" i="3"/>
  <c r="H464" i="3"/>
  <c r="I464" i="3" s="1"/>
  <c r="N463" i="3"/>
  <c r="H463" i="3"/>
  <c r="I463" i="3" s="1"/>
  <c r="N462" i="3"/>
  <c r="H462" i="3"/>
  <c r="I462" i="3" s="1"/>
  <c r="N461" i="3"/>
  <c r="H461" i="3"/>
  <c r="I461" i="3" s="1"/>
  <c r="N460" i="3"/>
  <c r="H460" i="3"/>
  <c r="I460" i="3" s="1"/>
  <c r="N459" i="3"/>
  <c r="H459" i="3"/>
  <c r="I459" i="3" s="1"/>
  <c r="N458" i="3"/>
  <c r="H458" i="3"/>
  <c r="I458" i="3" s="1"/>
  <c r="N457" i="3"/>
  <c r="H457" i="3"/>
  <c r="I457" i="3" s="1"/>
  <c r="N456" i="3"/>
  <c r="H456" i="3"/>
  <c r="I456" i="3" s="1"/>
  <c r="N455" i="3"/>
  <c r="H455" i="3"/>
  <c r="I455" i="3" s="1"/>
  <c r="N454" i="3"/>
  <c r="H454" i="3"/>
  <c r="I454" i="3" s="1"/>
  <c r="N453" i="3"/>
  <c r="H453" i="3"/>
  <c r="I453" i="3" s="1"/>
  <c r="N452" i="3"/>
  <c r="H452" i="3"/>
  <c r="I452" i="3" s="1"/>
  <c r="N451" i="3"/>
  <c r="H451" i="3"/>
  <c r="I451" i="3" s="1"/>
  <c r="N450" i="3"/>
  <c r="H450" i="3"/>
  <c r="I450" i="3" s="1"/>
  <c r="N449" i="3"/>
  <c r="H449" i="3"/>
  <c r="I449" i="3" s="1"/>
  <c r="N448" i="3"/>
  <c r="H448" i="3"/>
  <c r="I448" i="3" s="1"/>
  <c r="N447" i="3"/>
  <c r="H447" i="3"/>
  <c r="I447" i="3" s="1"/>
  <c r="N446" i="3"/>
  <c r="H446" i="3"/>
  <c r="I446" i="3" s="1"/>
  <c r="N445" i="3"/>
  <c r="H445" i="3"/>
  <c r="I445" i="3" s="1"/>
  <c r="N444" i="3"/>
  <c r="H444" i="3"/>
  <c r="I444" i="3" s="1"/>
  <c r="N443" i="3"/>
  <c r="H443" i="3"/>
  <c r="I443" i="3" s="1"/>
  <c r="N442" i="3"/>
  <c r="H442" i="3"/>
  <c r="I442" i="3" s="1"/>
  <c r="N441" i="3"/>
  <c r="H441" i="3"/>
  <c r="I441" i="3" s="1"/>
  <c r="N440" i="3"/>
  <c r="H440" i="3"/>
  <c r="I440" i="3" s="1"/>
  <c r="N439" i="3"/>
  <c r="H439" i="3"/>
  <c r="I439" i="3" s="1"/>
  <c r="N438" i="3"/>
  <c r="H438" i="3"/>
  <c r="I438" i="3" s="1"/>
  <c r="N437" i="3"/>
  <c r="H437" i="3"/>
  <c r="I437" i="3" s="1"/>
  <c r="N436" i="3"/>
  <c r="H436" i="3"/>
  <c r="I436" i="3" s="1"/>
  <c r="O436" i="3" s="1"/>
  <c r="Q436" i="3" s="1"/>
  <c r="N435" i="3"/>
  <c r="H435" i="3"/>
  <c r="I435" i="3" s="1"/>
  <c r="N434" i="3"/>
  <c r="H434" i="3"/>
  <c r="I434" i="3" s="1"/>
  <c r="N433" i="3"/>
  <c r="H433" i="3"/>
  <c r="I433" i="3" s="1"/>
  <c r="N432" i="3"/>
  <c r="H432" i="3"/>
  <c r="I432" i="3" s="1"/>
  <c r="N431" i="3"/>
  <c r="H431" i="3"/>
  <c r="I431" i="3" s="1"/>
  <c r="N430" i="3"/>
  <c r="H430" i="3"/>
  <c r="I430" i="3" s="1"/>
  <c r="N429" i="3"/>
  <c r="H429" i="3"/>
  <c r="I429" i="3" s="1"/>
  <c r="N428" i="3"/>
  <c r="H428" i="3"/>
  <c r="I428" i="3" s="1"/>
  <c r="N427" i="3"/>
  <c r="H427" i="3"/>
  <c r="I427" i="3" s="1"/>
  <c r="N426" i="3"/>
  <c r="H426" i="3"/>
  <c r="I426" i="3" s="1"/>
  <c r="N425" i="3"/>
  <c r="H425" i="3"/>
  <c r="I425" i="3" s="1"/>
  <c r="N424" i="3"/>
  <c r="H424" i="3"/>
  <c r="I424" i="3" s="1"/>
  <c r="N423" i="3"/>
  <c r="H423" i="3"/>
  <c r="I423" i="3" s="1"/>
  <c r="N422" i="3"/>
  <c r="H422" i="3"/>
  <c r="I422" i="3" s="1"/>
  <c r="N421" i="3"/>
  <c r="H421" i="3"/>
  <c r="I421" i="3" s="1"/>
  <c r="N420" i="3"/>
  <c r="H420" i="3"/>
  <c r="I420" i="3" s="1"/>
  <c r="N419" i="3"/>
  <c r="H419" i="3"/>
  <c r="I419" i="3" s="1"/>
  <c r="N418" i="3"/>
  <c r="H418" i="3"/>
  <c r="I418" i="3" s="1"/>
  <c r="N417" i="3"/>
  <c r="H417" i="3"/>
  <c r="I417" i="3" s="1"/>
  <c r="N416" i="3"/>
  <c r="H416" i="3"/>
  <c r="I416" i="3" s="1"/>
  <c r="N415" i="3"/>
  <c r="H415" i="3"/>
  <c r="I415" i="3" s="1"/>
  <c r="N414" i="3"/>
  <c r="H414" i="3"/>
  <c r="I414" i="3" s="1"/>
  <c r="N413" i="3"/>
  <c r="H413" i="3"/>
  <c r="I413" i="3" s="1"/>
  <c r="N412" i="3"/>
  <c r="H412" i="3"/>
  <c r="I412" i="3" s="1"/>
  <c r="N411" i="3"/>
  <c r="H411" i="3"/>
  <c r="I411" i="3" s="1"/>
  <c r="N410" i="3"/>
  <c r="H410" i="3"/>
  <c r="I410" i="3" s="1"/>
  <c r="N409" i="3"/>
  <c r="H409" i="3"/>
  <c r="I409" i="3" s="1"/>
  <c r="N408" i="3"/>
  <c r="H408" i="3"/>
  <c r="I408" i="3" s="1"/>
  <c r="O408" i="3" s="1"/>
  <c r="Q408" i="3" s="1"/>
  <c r="N407" i="3"/>
  <c r="H407" i="3"/>
  <c r="I407" i="3" s="1"/>
  <c r="N406" i="3"/>
  <c r="H406" i="3"/>
  <c r="I406" i="3" s="1"/>
  <c r="N405" i="3"/>
  <c r="H405" i="3"/>
  <c r="I405" i="3" s="1"/>
  <c r="N404" i="3"/>
  <c r="H404" i="3"/>
  <c r="I404" i="3" s="1"/>
  <c r="O404" i="3" s="1"/>
  <c r="Q404" i="3" s="1"/>
  <c r="N403" i="3"/>
  <c r="H403" i="3"/>
  <c r="I403" i="3" s="1"/>
  <c r="N402" i="3"/>
  <c r="H402" i="3"/>
  <c r="I402" i="3" s="1"/>
  <c r="N401" i="3"/>
  <c r="H401" i="3"/>
  <c r="I401" i="3" s="1"/>
  <c r="N400" i="3"/>
  <c r="H400" i="3"/>
  <c r="I400" i="3" s="1"/>
  <c r="N399" i="3"/>
  <c r="H399" i="3"/>
  <c r="I399" i="3" s="1"/>
  <c r="N398" i="3"/>
  <c r="H398" i="3"/>
  <c r="I398" i="3" s="1"/>
  <c r="N397" i="3"/>
  <c r="H397" i="3"/>
  <c r="I397" i="3" s="1"/>
  <c r="N396" i="3"/>
  <c r="H396" i="3"/>
  <c r="I396" i="3" s="1"/>
  <c r="N395" i="3"/>
  <c r="H395" i="3"/>
  <c r="I395" i="3" s="1"/>
  <c r="N394" i="3"/>
  <c r="H394" i="3"/>
  <c r="I394" i="3" s="1"/>
  <c r="N393" i="3"/>
  <c r="H393" i="3"/>
  <c r="I393" i="3" s="1"/>
  <c r="N392" i="3"/>
  <c r="H392" i="3"/>
  <c r="I392" i="3" s="1"/>
  <c r="N391" i="3"/>
  <c r="H391" i="3"/>
  <c r="I391" i="3" s="1"/>
  <c r="N390" i="3"/>
  <c r="H390" i="3"/>
  <c r="I390" i="3" s="1"/>
  <c r="N389" i="3"/>
  <c r="H389" i="3"/>
  <c r="I389" i="3" s="1"/>
  <c r="N388" i="3"/>
  <c r="H388" i="3"/>
  <c r="I388" i="3" s="1"/>
  <c r="N387" i="3"/>
  <c r="H387" i="3"/>
  <c r="I387" i="3" s="1"/>
  <c r="N386" i="3"/>
  <c r="H386" i="3"/>
  <c r="I386" i="3" s="1"/>
  <c r="N385" i="3"/>
  <c r="H385" i="3"/>
  <c r="I385" i="3" s="1"/>
  <c r="N384" i="3"/>
  <c r="H384" i="3"/>
  <c r="I384" i="3" s="1"/>
  <c r="N383" i="3"/>
  <c r="H383" i="3"/>
  <c r="I383" i="3" s="1"/>
  <c r="N382" i="3"/>
  <c r="H382" i="3"/>
  <c r="I382" i="3" s="1"/>
  <c r="N381" i="3"/>
  <c r="H381" i="3"/>
  <c r="I381" i="3" s="1"/>
  <c r="N380" i="3"/>
  <c r="H380" i="3"/>
  <c r="I380" i="3" s="1"/>
  <c r="N379" i="3"/>
  <c r="H379" i="3"/>
  <c r="I379" i="3" s="1"/>
  <c r="N378" i="3"/>
  <c r="H378" i="3"/>
  <c r="I378" i="3" s="1"/>
  <c r="N377" i="3"/>
  <c r="H377" i="3"/>
  <c r="I377" i="3" s="1"/>
  <c r="N376" i="3"/>
  <c r="H376" i="3"/>
  <c r="I376" i="3" s="1"/>
  <c r="N375" i="3"/>
  <c r="H375" i="3"/>
  <c r="I375" i="3" s="1"/>
  <c r="N374" i="3"/>
  <c r="H374" i="3"/>
  <c r="I374" i="3" s="1"/>
  <c r="N373" i="3"/>
  <c r="H373" i="3"/>
  <c r="I373" i="3" s="1"/>
  <c r="N372" i="3"/>
  <c r="H372" i="3"/>
  <c r="I372" i="3" s="1"/>
  <c r="N371" i="3"/>
  <c r="H371" i="3"/>
  <c r="I371" i="3" s="1"/>
  <c r="N370" i="3"/>
  <c r="H370" i="3"/>
  <c r="I370" i="3" s="1"/>
  <c r="N369" i="3"/>
  <c r="H369" i="3"/>
  <c r="I369" i="3" s="1"/>
  <c r="N368" i="3"/>
  <c r="H368" i="3"/>
  <c r="I368" i="3" s="1"/>
  <c r="N367" i="3"/>
  <c r="H367" i="3"/>
  <c r="I367" i="3" s="1"/>
  <c r="N366" i="3"/>
  <c r="H366" i="3"/>
  <c r="I366" i="3" s="1"/>
  <c r="N365" i="3"/>
  <c r="H365" i="3"/>
  <c r="I365" i="3" s="1"/>
  <c r="N364" i="3"/>
  <c r="H364" i="3"/>
  <c r="I364" i="3" s="1"/>
  <c r="N363" i="3"/>
  <c r="H363" i="3"/>
  <c r="I363" i="3" s="1"/>
  <c r="N362" i="3"/>
  <c r="H362" i="3"/>
  <c r="I362" i="3" s="1"/>
  <c r="N361" i="3"/>
  <c r="H361" i="3"/>
  <c r="I361" i="3" s="1"/>
  <c r="N360" i="3"/>
  <c r="H360" i="3"/>
  <c r="I360" i="3" s="1"/>
  <c r="N359" i="3"/>
  <c r="H359" i="3"/>
  <c r="I359" i="3" s="1"/>
  <c r="N358" i="3"/>
  <c r="H358" i="3"/>
  <c r="I358" i="3" s="1"/>
  <c r="N357" i="3"/>
  <c r="H357" i="3"/>
  <c r="I357" i="3" s="1"/>
  <c r="N356" i="3"/>
  <c r="H356" i="3"/>
  <c r="I356" i="3" s="1"/>
  <c r="N355" i="3"/>
  <c r="H355" i="3"/>
  <c r="I355" i="3" s="1"/>
  <c r="N354" i="3"/>
  <c r="H354" i="3"/>
  <c r="I354" i="3" s="1"/>
  <c r="N353" i="3"/>
  <c r="H353" i="3"/>
  <c r="I353" i="3" s="1"/>
  <c r="N352" i="3"/>
  <c r="H352" i="3"/>
  <c r="I352" i="3" s="1"/>
  <c r="N351" i="3"/>
  <c r="H351" i="3"/>
  <c r="I351" i="3" s="1"/>
  <c r="N350" i="3"/>
  <c r="H350" i="3"/>
  <c r="I350" i="3" s="1"/>
  <c r="N349" i="3"/>
  <c r="H349" i="3"/>
  <c r="I349" i="3" s="1"/>
  <c r="N348" i="3"/>
  <c r="H348" i="3"/>
  <c r="I348" i="3" s="1"/>
  <c r="N347" i="3"/>
  <c r="H347" i="3"/>
  <c r="I347" i="3" s="1"/>
  <c r="N346" i="3"/>
  <c r="H346" i="3"/>
  <c r="I346" i="3" s="1"/>
  <c r="N345" i="3"/>
  <c r="H345" i="3"/>
  <c r="I345" i="3" s="1"/>
  <c r="N344" i="3"/>
  <c r="H344" i="3"/>
  <c r="I344" i="3" s="1"/>
  <c r="N343" i="3"/>
  <c r="H343" i="3"/>
  <c r="I343" i="3" s="1"/>
  <c r="N342" i="3"/>
  <c r="H342" i="3"/>
  <c r="I342" i="3" s="1"/>
  <c r="N341" i="3"/>
  <c r="H341" i="3"/>
  <c r="I341" i="3" s="1"/>
  <c r="N340" i="3"/>
  <c r="H340" i="3"/>
  <c r="I340" i="3" s="1"/>
  <c r="N339" i="3"/>
  <c r="H339" i="3"/>
  <c r="I339" i="3" s="1"/>
  <c r="N338" i="3"/>
  <c r="H338" i="3"/>
  <c r="I338" i="3" s="1"/>
  <c r="N337" i="3"/>
  <c r="H337" i="3"/>
  <c r="I337" i="3" s="1"/>
  <c r="N336" i="3"/>
  <c r="H336" i="3"/>
  <c r="I336" i="3" s="1"/>
  <c r="N335" i="3"/>
  <c r="H335" i="3"/>
  <c r="I335" i="3" s="1"/>
  <c r="N334" i="3"/>
  <c r="H334" i="3"/>
  <c r="I334" i="3" s="1"/>
  <c r="N333" i="3"/>
  <c r="H333" i="3"/>
  <c r="I333" i="3" s="1"/>
  <c r="N332" i="3"/>
  <c r="H332" i="3"/>
  <c r="I332" i="3" s="1"/>
  <c r="N331" i="3"/>
  <c r="H331" i="3"/>
  <c r="I331" i="3" s="1"/>
  <c r="N330" i="3"/>
  <c r="H330" i="3"/>
  <c r="I330" i="3" s="1"/>
  <c r="N329" i="3"/>
  <c r="H329" i="3"/>
  <c r="I329" i="3" s="1"/>
  <c r="N328" i="3"/>
  <c r="H328" i="3"/>
  <c r="I328" i="3" s="1"/>
  <c r="N327" i="3"/>
  <c r="H327" i="3"/>
  <c r="I327" i="3" s="1"/>
  <c r="N326" i="3"/>
  <c r="H326" i="3"/>
  <c r="I326" i="3" s="1"/>
  <c r="N325" i="3"/>
  <c r="H325" i="3"/>
  <c r="I325" i="3" s="1"/>
  <c r="N324" i="3"/>
  <c r="H324" i="3"/>
  <c r="I324" i="3" s="1"/>
  <c r="N323" i="3"/>
  <c r="H323" i="3"/>
  <c r="I323" i="3" s="1"/>
  <c r="N322" i="3"/>
  <c r="H322" i="3"/>
  <c r="I322" i="3" s="1"/>
  <c r="N321" i="3"/>
  <c r="H321" i="3"/>
  <c r="I321" i="3" s="1"/>
  <c r="N320" i="3"/>
  <c r="H320" i="3"/>
  <c r="I320" i="3" s="1"/>
  <c r="N319" i="3"/>
  <c r="H319" i="3"/>
  <c r="I319" i="3" s="1"/>
  <c r="N318" i="3"/>
  <c r="H318" i="3"/>
  <c r="I318" i="3" s="1"/>
  <c r="N317" i="3"/>
  <c r="H317" i="3"/>
  <c r="I317" i="3" s="1"/>
  <c r="N316" i="3"/>
  <c r="H316" i="3"/>
  <c r="I316" i="3" s="1"/>
  <c r="N315" i="3"/>
  <c r="H315" i="3"/>
  <c r="I315" i="3" s="1"/>
  <c r="N314" i="3"/>
  <c r="H314" i="3"/>
  <c r="I314" i="3" s="1"/>
  <c r="N313" i="3"/>
  <c r="H313" i="3"/>
  <c r="I313" i="3" s="1"/>
  <c r="N312" i="3"/>
  <c r="H312" i="3"/>
  <c r="I312" i="3" s="1"/>
  <c r="N311" i="3"/>
  <c r="H311" i="3"/>
  <c r="I311" i="3" s="1"/>
  <c r="N310" i="3"/>
  <c r="H310" i="3"/>
  <c r="I310" i="3" s="1"/>
  <c r="N309" i="3"/>
  <c r="H309" i="3"/>
  <c r="I309" i="3" s="1"/>
  <c r="N308" i="3"/>
  <c r="H308" i="3"/>
  <c r="I308" i="3" s="1"/>
  <c r="N307" i="3"/>
  <c r="H307" i="3"/>
  <c r="I307" i="3" s="1"/>
  <c r="N306" i="3"/>
  <c r="H306" i="3"/>
  <c r="I306" i="3" s="1"/>
  <c r="N305" i="3"/>
  <c r="H305" i="3"/>
  <c r="I305" i="3" s="1"/>
  <c r="N304" i="3"/>
  <c r="H304" i="3"/>
  <c r="I304" i="3" s="1"/>
  <c r="N303" i="3"/>
  <c r="H303" i="3"/>
  <c r="I303" i="3" s="1"/>
  <c r="N302" i="3"/>
  <c r="H302" i="3"/>
  <c r="I302" i="3" s="1"/>
  <c r="N301" i="3"/>
  <c r="H301" i="3"/>
  <c r="I301" i="3" s="1"/>
  <c r="N300" i="3"/>
  <c r="H300" i="3"/>
  <c r="I300" i="3" s="1"/>
  <c r="N299" i="3"/>
  <c r="H299" i="3"/>
  <c r="I299" i="3" s="1"/>
  <c r="N298" i="3"/>
  <c r="H298" i="3"/>
  <c r="I298" i="3" s="1"/>
  <c r="N297" i="3"/>
  <c r="H297" i="3"/>
  <c r="I297" i="3" s="1"/>
  <c r="N296" i="3"/>
  <c r="H296" i="3"/>
  <c r="I296" i="3" s="1"/>
  <c r="N295" i="3"/>
  <c r="H295" i="3"/>
  <c r="I295" i="3" s="1"/>
  <c r="N294" i="3"/>
  <c r="H294" i="3"/>
  <c r="I294" i="3" s="1"/>
  <c r="N293" i="3"/>
  <c r="H293" i="3"/>
  <c r="I293" i="3" s="1"/>
  <c r="N292" i="3"/>
  <c r="H292" i="3"/>
  <c r="I292" i="3" s="1"/>
  <c r="N291" i="3"/>
  <c r="H291" i="3"/>
  <c r="I291" i="3" s="1"/>
  <c r="N290" i="3"/>
  <c r="H290" i="3"/>
  <c r="I290" i="3" s="1"/>
  <c r="N289" i="3"/>
  <c r="H289" i="3"/>
  <c r="I289" i="3" s="1"/>
  <c r="N288" i="3"/>
  <c r="H288" i="3"/>
  <c r="I288" i="3" s="1"/>
  <c r="N287" i="3"/>
  <c r="H287" i="3"/>
  <c r="I287" i="3" s="1"/>
  <c r="N286" i="3"/>
  <c r="H286" i="3"/>
  <c r="I286" i="3" s="1"/>
  <c r="N285" i="3"/>
  <c r="H285" i="3"/>
  <c r="I285" i="3" s="1"/>
  <c r="N284" i="3"/>
  <c r="H284" i="3"/>
  <c r="I284" i="3" s="1"/>
  <c r="N283" i="3"/>
  <c r="H283" i="3"/>
  <c r="I283" i="3" s="1"/>
  <c r="N282" i="3"/>
  <c r="H282" i="3"/>
  <c r="I282" i="3" s="1"/>
  <c r="O282" i="3" s="1"/>
  <c r="Q282" i="3" s="1"/>
  <c r="N281" i="3"/>
  <c r="H281" i="3"/>
  <c r="I281" i="3" s="1"/>
  <c r="N280" i="3"/>
  <c r="H280" i="3"/>
  <c r="I280" i="3" s="1"/>
  <c r="N279" i="3"/>
  <c r="H279" i="3"/>
  <c r="I279" i="3" s="1"/>
  <c r="N278" i="3"/>
  <c r="H278" i="3"/>
  <c r="I278" i="3" s="1"/>
  <c r="N277" i="3"/>
  <c r="H277" i="3"/>
  <c r="I277" i="3" s="1"/>
  <c r="N276" i="3"/>
  <c r="H276" i="3"/>
  <c r="I276" i="3" s="1"/>
  <c r="N275" i="3"/>
  <c r="H275" i="3"/>
  <c r="I275" i="3" s="1"/>
  <c r="N274" i="3"/>
  <c r="H274" i="3"/>
  <c r="I274" i="3" s="1"/>
  <c r="N273" i="3"/>
  <c r="H273" i="3"/>
  <c r="I273" i="3" s="1"/>
  <c r="N272" i="3"/>
  <c r="H272" i="3"/>
  <c r="I272" i="3" s="1"/>
  <c r="N271" i="3"/>
  <c r="H271" i="3"/>
  <c r="I271" i="3" s="1"/>
  <c r="N270" i="3"/>
  <c r="H270" i="3"/>
  <c r="I270" i="3" s="1"/>
  <c r="N269" i="3"/>
  <c r="H269" i="3"/>
  <c r="I269" i="3" s="1"/>
  <c r="N268" i="3"/>
  <c r="H268" i="3"/>
  <c r="I268" i="3" s="1"/>
  <c r="N267" i="3"/>
  <c r="H267" i="3"/>
  <c r="I267" i="3" s="1"/>
  <c r="N266" i="3"/>
  <c r="H266" i="3"/>
  <c r="I266" i="3" s="1"/>
  <c r="N265" i="3"/>
  <c r="H265" i="3"/>
  <c r="I265" i="3" s="1"/>
  <c r="N264" i="3"/>
  <c r="H264" i="3"/>
  <c r="I264" i="3" s="1"/>
  <c r="N263" i="3"/>
  <c r="H263" i="3"/>
  <c r="I263" i="3" s="1"/>
  <c r="N262" i="3"/>
  <c r="H262" i="3"/>
  <c r="I262" i="3" s="1"/>
  <c r="N261" i="3"/>
  <c r="H261" i="3"/>
  <c r="I261" i="3" s="1"/>
  <c r="N260" i="3"/>
  <c r="H260" i="3"/>
  <c r="I260" i="3" s="1"/>
  <c r="N259" i="3"/>
  <c r="H259" i="3"/>
  <c r="I259" i="3" s="1"/>
  <c r="N258" i="3"/>
  <c r="H258" i="3"/>
  <c r="I258" i="3" s="1"/>
  <c r="N257" i="3"/>
  <c r="H257" i="3"/>
  <c r="I257" i="3" s="1"/>
  <c r="N256" i="3"/>
  <c r="H256" i="3"/>
  <c r="I256" i="3" s="1"/>
  <c r="N255" i="3"/>
  <c r="H255" i="3"/>
  <c r="I255" i="3" s="1"/>
  <c r="N254" i="3"/>
  <c r="H254" i="3"/>
  <c r="I254" i="3" s="1"/>
  <c r="N253" i="3"/>
  <c r="H253" i="3"/>
  <c r="I253" i="3" s="1"/>
  <c r="N252" i="3"/>
  <c r="H252" i="3"/>
  <c r="I252" i="3" s="1"/>
  <c r="O252" i="3" s="1"/>
  <c r="Q252" i="3" s="1"/>
  <c r="N251" i="3"/>
  <c r="H251" i="3"/>
  <c r="I251" i="3" s="1"/>
  <c r="N250" i="3"/>
  <c r="H250" i="3"/>
  <c r="I250" i="3" s="1"/>
  <c r="N249" i="3"/>
  <c r="H249" i="3"/>
  <c r="I249" i="3" s="1"/>
  <c r="N248" i="3"/>
  <c r="H248" i="3"/>
  <c r="I248" i="3" s="1"/>
  <c r="N247" i="3"/>
  <c r="H247" i="3"/>
  <c r="I247" i="3" s="1"/>
  <c r="N246" i="3"/>
  <c r="H246" i="3"/>
  <c r="I246" i="3" s="1"/>
  <c r="N245" i="3"/>
  <c r="H245" i="3"/>
  <c r="I245" i="3" s="1"/>
  <c r="N244" i="3"/>
  <c r="H244" i="3"/>
  <c r="I244" i="3" s="1"/>
  <c r="O244" i="3" s="1"/>
  <c r="Q244" i="3" s="1"/>
  <c r="N243" i="3"/>
  <c r="H243" i="3"/>
  <c r="I243" i="3" s="1"/>
  <c r="N242" i="3"/>
  <c r="H242" i="3"/>
  <c r="I242" i="3" s="1"/>
  <c r="O242" i="3" s="1"/>
  <c r="Q242" i="3" s="1"/>
  <c r="N241" i="3"/>
  <c r="H241" i="3"/>
  <c r="I241" i="3" s="1"/>
  <c r="N240" i="3"/>
  <c r="H240" i="3"/>
  <c r="I240" i="3" s="1"/>
  <c r="N239" i="3"/>
  <c r="H239" i="3"/>
  <c r="I239" i="3" s="1"/>
  <c r="N238" i="3"/>
  <c r="H238" i="3"/>
  <c r="I238" i="3" s="1"/>
  <c r="N237" i="3"/>
  <c r="H237" i="3"/>
  <c r="I237" i="3" s="1"/>
  <c r="N236" i="3"/>
  <c r="H236" i="3"/>
  <c r="I236" i="3" s="1"/>
  <c r="N235" i="3"/>
  <c r="H235" i="3"/>
  <c r="I235" i="3" s="1"/>
  <c r="N234" i="3"/>
  <c r="H234" i="3"/>
  <c r="I234" i="3" s="1"/>
  <c r="N233" i="3"/>
  <c r="H233" i="3"/>
  <c r="I233" i="3" s="1"/>
  <c r="N232" i="3"/>
  <c r="H232" i="3"/>
  <c r="I232" i="3" s="1"/>
  <c r="O232" i="3" s="1"/>
  <c r="Q232" i="3" s="1"/>
  <c r="N231" i="3"/>
  <c r="H231" i="3"/>
  <c r="I231" i="3" s="1"/>
  <c r="N230" i="3"/>
  <c r="H230" i="3"/>
  <c r="I230" i="3" s="1"/>
  <c r="N229" i="3"/>
  <c r="H229" i="3"/>
  <c r="I229" i="3" s="1"/>
  <c r="N228" i="3"/>
  <c r="H228" i="3"/>
  <c r="I228" i="3" s="1"/>
  <c r="N227" i="3"/>
  <c r="H227" i="3"/>
  <c r="I227" i="3" s="1"/>
  <c r="N226" i="3"/>
  <c r="H226" i="3"/>
  <c r="I226" i="3" s="1"/>
  <c r="N225" i="3"/>
  <c r="H225" i="3"/>
  <c r="I225" i="3" s="1"/>
  <c r="N224" i="3"/>
  <c r="H224" i="3"/>
  <c r="I224" i="3" s="1"/>
  <c r="N223" i="3"/>
  <c r="H223" i="3"/>
  <c r="I223" i="3" s="1"/>
  <c r="N222" i="3"/>
  <c r="H222" i="3"/>
  <c r="I222" i="3" s="1"/>
  <c r="N221" i="3"/>
  <c r="H221" i="3"/>
  <c r="I221" i="3" s="1"/>
  <c r="N220" i="3"/>
  <c r="H220" i="3"/>
  <c r="I220" i="3" s="1"/>
  <c r="N219" i="3"/>
  <c r="H219" i="3"/>
  <c r="I219" i="3" s="1"/>
  <c r="N218" i="3"/>
  <c r="H218" i="3"/>
  <c r="I218" i="3" s="1"/>
  <c r="N217" i="3"/>
  <c r="H217" i="3"/>
  <c r="I217" i="3" s="1"/>
  <c r="N216" i="3"/>
  <c r="H216" i="3"/>
  <c r="I216" i="3" s="1"/>
  <c r="N215" i="3"/>
  <c r="H215" i="3"/>
  <c r="I215" i="3" s="1"/>
  <c r="N214" i="3"/>
  <c r="H214" i="3"/>
  <c r="I214" i="3" s="1"/>
  <c r="N213" i="3"/>
  <c r="H213" i="3"/>
  <c r="I213" i="3" s="1"/>
  <c r="N212" i="3"/>
  <c r="H212" i="3"/>
  <c r="I212" i="3" s="1"/>
  <c r="N211" i="3"/>
  <c r="H211" i="3"/>
  <c r="I211" i="3" s="1"/>
  <c r="N210" i="3"/>
  <c r="H210" i="3"/>
  <c r="I210" i="3" s="1"/>
  <c r="N209" i="3"/>
  <c r="H209" i="3"/>
  <c r="I209" i="3" s="1"/>
  <c r="N208" i="3"/>
  <c r="H208" i="3"/>
  <c r="I208" i="3" s="1"/>
  <c r="N207" i="3"/>
  <c r="H207" i="3"/>
  <c r="I207" i="3" s="1"/>
  <c r="N206" i="3"/>
  <c r="H206" i="3"/>
  <c r="I206" i="3" s="1"/>
  <c r="N205" i="3"/>
  <c r="H205" i="3"/>
  <c r="I205" i="3" s="1"/>
  <c r="N204" i="3"/>
  <c r="H204" i="3"/>
  <c r="I204" i="3" s="1"/>
  <c r="N203" i="3"/>
  <c r="H203" i="3"/>
  <c r="I203" i="3" s="1"/>
  <c r="N202" i="3"/>
  <c r="H202" i="3"/>
  <c r="I202" i="3" s="1"/>
  <c r="N201" i="3"/>
  <c r="H201" i="3"/>
  <c r="I201" i="3" s="1"/>
  <c r="N200" i="3"/>
  <c r="H200" i="3"/>
  <c r="I200" i="3" s="1"/>
  <c r="N199" i="3"/>
  <c r="H199" i="3"/>
  <c r="I199" i="3" s="1"/>
  <c r="N198" i="3"/>
  <c r="H198" i="3"/>
  <c r="I198" i="3" s="1"/>
  <c r="N197" i="3"/>
  <c r="H197" i="3"/>
  <c r="I197" i="3" s="1"/>
  <c r="N196" i="3"/>
  <c r="H196" i="3"/>
  <c r="I196" i="3" s="1"/>
  <c r="N195" i="3"/>
  <c r="H195" i="3"/>
  <c r="I195" i="3" s="1"/>
  <c r="N194" i="3"/>
  <c r="H194" i="3"/>
  <c r="I194" i="3" s="1"/>
  <c r="N193" i="3"/>
  <c r="H193" i="3"/>
  <c r="I193" i="3" s="1"/>
  <c r="N192" i="3"/>
  <c r="H192" i="3"/>
  <c r="I192" i="3" s="1"/>
  <c r="N191" i="3"/>
  <c r="H191" i="3"/>
  <c r="I191" i="3" s="1"/>
  <c r="N190" i="3"/>
  <c r="H190" i="3"/>
  <c r="I190" i="3" s="1"/>
  <c r="N189" i="3"/>
  <c r="H189" i="3"/>
  <c r="I189" i="3" s="1"/>
  <c r="N188" i="3"/>
  <c r="H188" i="3"/>
  <c r="I188" i="3" s="1"/>
  <c r="N187" i="3"/>
  <c r="H187" i="3"/>
  <c r="I187" i="3" s="1"/>
  <c r="N186" i="3"/>
  <c r="H186" i="3"/>
  <c r="I186" i="3" s="1"/>
  <c r="N185" i="3"/>
  <c r="H185" i="3"/>
  <c r="I185" i="3" s="1"/>
  <c r="N184" i="3"/>
  <c r="H184" i="3"/>
  <c r="I184" i="3" s="1"/>
  <c r="N183" i="3"/>
  <c r="H183" i="3"/>
  <c r="I183" i="3" s="1"/>
  <c r="N182" i="3"/>
  <c r="H182" i="3"/>
  <c r="I182" i="3" s="1"/>
  <c r="N181" i="3"/>
  <c r="H181" i="3"/>
  <c r="I181" i="3" s="1"/>
  <c r="N180" i="3"/>
  <c r="H180" i="3"/>
  <c r="I180" i="3" s="1"/>
  <c r="N179" i="3"/>
  <c r="H179" i="3"/>
  <c r="I179" i="3" s="1"/>
  <c r="N178" i="3"/>
  <c r="H178" i="3"/>
  <c r="I178" i="3" s="1"/>
  <c r="N177" i="3"/>
  <c r="H177" i="3"/>
  <c r="I177" i="3" s="1"/>
  <c r="N176" i="3"/>
  <c r="H176" i="3"/>
  <c r="I176" i="3" s="1"/>
  <c r="N175" i="3"/>
  <c r="H175" i="3"/>
  <c r="I175" i="3" s="1"/>
  <c r="N174" i="3"/>
  <c r="H174" i="3"/>
  <c r="I174" i="3" s="1"/>
  <c r="N173" i="3"/>
  <c r="H173" i="3"/>
  <c r="I173" i="3" s="1"/>
  <c r="N172" i="3"/>
  <c r="H172" i="3"/>
  <c r="I172" i="3" s="1"/>
  <c r="N171" i="3"/>
  <c r="H171" i="3"/>
  <c r="I171" i="3" s="1"/>
  <c r="N170" i="3"/>
  <c r="H170" i="3"/>
  <c r="I170" i="3" s="1"/>
  <c r="O170" i="3" s="1"/>
  <c r="Q170" i="3" s="1"/>
  <c r="N169" i="3"/>
  <c r="H169" i="3"/>
  <c r="I169" i="3" s="1"/>
  <c r="N168" i="3"/>
  <c r="H168" i="3"/>
  <c r="I168" i="3" s="1"/>
  <c r="N167" i="3"/>
  <c r="H167" i="3"/>
  <c r="I167" i="3" s="1"/>
  <c r="N166" i="3"/>
  <c r="H166" i="3"/>
  <c r="I166" i="3" s="1"/>
  <c r="N165" i="3"/>
  <c r="H165" i="3"/>
  <c r="I165" i="3" s="1"/>
  <c r="N164" i="3"/>
  <c r="H164" i="3"/>
  <c r="I164" i="3" s="1"/>
  <c r="N163" i="3"/>
  <c r="H163" i="3"/>
  <c r="I163" i="3" s="1"/>
  <c r="N162" i="3"/>
  <c r="H162" i="3"/>
  <c r="I162" i="3" s="1"/>
  <c r="N161" i="3"/>
  <c r="H161" i="3"/>
  <c r="I161" i="3" s="1"/>
  <c r="N160" i="3"/>
  <c r="H160" i="3"/>
  <c r="I160" i="3" s="1"/>
  <c r="N159" i="3"/>
  <c r="H159" i="3"/>
  <c r="I159" i="3" s="1"/>
  <c r="N158" i="3"/>
  <c r="H158" i="3"/>
  <c r="I158" i="3" s="1"/>
  <c r="N157" i="3"/>
  <c r="H157" i="3"/>
  <c r="I157" i="3" s="1"/>
  <c r="N156" i="3"/>
  <c r="H156" i="3"/>
  <c r="I156" i="3" s="1"/>
  <c r="N155" i="3"/>
  <c r="H155" i="3"/>
  <c r="I155" i="3" s="1"/>
  <c r="N154" i="3"/>
  <c r="H154" i="3"/>
  <c r="I154" i="3" s="1"/>
  <c r="N153" i="3"/>
  <c r="H153" i="3"/>
  <c r="I153" i="3" s="1"/>
  <c r="N152" i="3"/>
  <c r="H152" i="3"/>
  <c r="I152" i="3" s="1"/>
  <c r="N151" i="3"/>
  <c r="H151" i="3"/>
  <c r="I151" i="3" s="1"/>
  <c r="N150" i="3"/>
  <c r="H150" i="3"/>
  <c r="I150" i="3" s="1"/>
  <c r="N149" i="3"/>
  <c r="H149" i="3"/>
  <c r="I149" i="3" s="1"/>
  <c r="N148" i="3"/>
  <c r="H148" i="3"/>
  <c r="I148" i="3" s="1"/>
  <c r="N147" i="3"/>
  <c r="H147" i="3"/>
  <c r="I147" i="3" s="1"/>
  <c r="N146" i="3"/>
  <c r="H146" i="3"/>
  <c r="I146" i="3" s="1"/>
  <c r="O146" i="3" s="1"/>
  <c r="Q146" i="3" s="1"/>
  <c r="N145" i="3"/>
  <c r="H145" i="3"/>
  <c r="I145" i="3" s="1"/>
  <c r="N144" i="3"/>
  <c r="H144" i="3"/>
  <c r="I144" i="3" s="1"/>
  <c r="N143" i="3"/>
  <c r="H143" i="3"/>
  <c r="I143" i="3" s="1"/>
  <c r="N142" i="3"/>
  <c r="H142" i="3"/>
  <c r="I142" i="3" s="1"/>
  <c r="N141" i="3"/>
  <c r="H141" i="3"/>
  <c r="I141" i="3" s="1"/>
  <c r="N140" i="3"/>
  <c r="H140" i="3"/>
  <c r="I140" i="3" s="1"/>
  <c r="N139" i="3"/>
  <c r="H139" i="3"/>
  <c r="I139" i="3" s="1"/>
  <c r="N138" i="3"/>
  <c r="H138" i="3"/>
  <c r="I138" i="3" s="1"/>
  <c r="N137" i="3"/>
  <c r="H137" i="3"/>
  <c r="I137" i="3" s="1"/>
  <c r="N136" i="3"/>
  <c r="H136" i="3"/>
  <c r="I136" i="3" s="1"/>
  <c r="N135" i="3"/>
  <c r="H135" i="3"/>
  <c r="I135" i="3" s="1"/>
  <c r="N134" i="3"/>
  <c r="H134" i="3"/>
  <c r="I134" i="3" s="1"/>
  <c r="N133" i="3"/>
  <c r="H133" i="3"/>
  <c r="I133" i="3" s="1"/>
  <c r="N132" i="3"/>
  <c r="H132" i="3"/>
  <c r="I132" i="3" s="1"/>
  <c r="N131" i="3"/>
  <c r="H131" i="3"/>
  <c r="I131" i="3" s="1"/>
  <c r="N130" i="3"/>
  <c r="H130" i="3"/>
  <c r="I130" i="3" s="1"/>
  <c r="N129" i="3"/>
  <c r="H129" i="3"/>
  <c r="I129" i="3" s="1"/>
  <c r="N128" i="3"/>
  <c r="H128" i="3"/>
  <c r="I128" i="3" s="1"/>
  <c r="N127" i="3"/>
  <c r="H127" i="3"/>
  <c r="I127" i="3" s="1"/>
  <c r="N126" i="3"/>
  <c r="H126" i="3"/>
  <c r="I126" i="3" s="1"/>
  <c r="N125" i="3"/>
  <c r="H125" i="3"/>
  <c r="I125" i="3" s="1"/>
  <c r="N124" i="3"/>
  <c r="H124" i="3"/>
  <c r="I124" i="3" s="1"/>
  <c r="N123" i="3"/>
  <c r="H123" i="3"/>
  <c r="I123" i="3" s="1"/>
  <c r="N122" i="3"/>
  <c r="H122" i="3"/>
  <c r="I122" i="3" s="1"/>
  <c r="N121" i="3"/>
  <c r="H121" i="3"/>
  <c r="I121" i="3" s="1"/>
  <c r="N120" i="3"/>
  <c r="H120" i="3"/>
  <c r="I120" i="3" s="1"/>
  <c r="N119" i="3"/>
  <c r="H119" i="3"/>
  <c r="I119" i="3" s="1"/>
  <c r="N118" i="3"/>
  <c r="H118" i="3"/>
  <c r="I118" i="3" s="1"/>
  <c r="N117" i="3"/>
  <c r="H117" i="3"/>
  <c r="I117" i="3" s="1"/>
  <c r="N116" i="3"/>
  <c r="H116" i="3"/>
  <c r="I116" i="3" s="1"/>
  <c r="O116" i="3" s="1"/>
  <c r="Q116" i="3" s="1"/>
  <c r="N115" i="3"/>
  <c r="H115" i="3"/>
  <c r="I115" i="3" s="1"/>
  <c r="N114" i="3"/>
  <c r="H114" i="3"/>
  <c r="I114" i="3" s="1"/>
  <c r="N113" i="3"/>
  <c r="H113" i="3"/>
  <c r="I113" i="3" s="1"/>
  <c r="N112" i="3"/>
  <c r="H112" i="3"/>
  <c r="I112" i="3" s="1"/>
  <c r="N111" i="3"/>
  <c r="H111" i="3"/>
  <c r="I111" i="3" s="1"/>
  <c r="N110" i="3"/>
  <c r="H110" i="3"/>
  <c r="I110" i="3" s="1"/>
  <c r="N109" i="3"/>
  <c r="H109" i="3"/>
  <c r="I109" i="3" s="1"/>
  <c r="N108" i="3"/>
  <c r="H108" i="3"/>
  <c r="I108" i="3" s="1"/>
  <c r="O108" i="3" s="1"/>
  <c r="Q108" i="3" s="1"/>
  <c r="N107" i="3"/>
  <c r="H107" i="3"/>
  <c r="I107" i="3" s="1"/>
  <c r="N106" i="3"/>
  <c r="H106" i="3"/>
  <c r="I106" i="3" s="1"/>
  <c r="O106" i="3" s="1"/>
  <c r="Q106" i="3" s="1"/>
  <c r="N105" i="3"/>
  <c r="H105" i="3"/>
  <c r="I105" i="3" s="1"/>
  <c r="N104" i="3"/>
  <c r="H104" i="3"/>
  <c r="I104" i="3" s="1"/>
  <c r="N103" i="3"/>
  <c r="H103" i="3"/>
  <c r="I103" i="3" s="1"/>
  <c r="N102" i="3"/>
  <c r="H102" i="3"/>
  <c r="I102" i="3" s="1"/>
  <c r="N101" i="3"/>
  <c r="H101" i="3"/>
  <c r="I101" i="3" s="1"/>
  <c r="N100" i="3"/>
  <c r="H100" i="3"/>
  <c r="I100" i="3" s="1"/>
  <c r="N99" i="3"/>
  <c r="H99" i="3"/>
  <c r="I99" i="3" s="1"/>
  <c r="N98" i="3"/>
  <c r="H98" i="3"/>
  <c r="I98" i="3" s="1"/>
  <c r="N97" i="3"/>
  <c r="H97" i="3"/>
  <c r="I97" i="3" s="1"/>
  <c r="N96" i="3"/>
  <c r="H96" i="3"/>
  <c r="I96" i="3" s="1"/>
  <c r="O96" i="3" s="1"/>
  <c r="Q96" i="3" s="1"/>
  <c r="N95" i="3"/>
  <c r="H95" i="3"/>
  <c r="I95" i="3" s="1"/>
  <c r="N94" i="3"/>
  <c r="H94" i="3"/>
  <c r="I94" i="3" s="1"/>
  <c r="N93" i="3"/>
  <c r="H93" i="3"/>
  <c r="I93" i="3" s="1"/>
  <c r="N92" i="3"/>
  <c r="H92" i="3"/>
  <c r="I92" i="3" s="1"/>
  <c r="N91" i="3"/>
  <c r="H91" i="3"/>
  <c r="I91" i="3" s="1"/>
  <c r="N90" i="3"/>
  <c r="H90" i="3"/>
  <c r="I90" i="3" s="1"/>
  <c r="O90" i="3" s="1"/>
  <c r="Q90" i="3" s="1"/>
  <c r="N89" i="3"/>
  <c r="H89" i="3"/>
  <c r="I89" i="3" s="1"/>
  <c r="N88" i="3"/>
  <c r="H88" i="3"/>
  <c r="I88" i="3" s="1"/>
  <c r="O88" i="3" s="1"/>
  <c r="Q88" i="3" s="1"/>
  <c r="N87" i="3"/>
  <c r="H87" i="3"/>
  <c r="I87" i="3" s="1"/>
  <c r="N86" i="3"/>
  <c r="H86" i="3"/>
  <c r="I86" i="3" s="1"/>
  <c r="N85" i="3"/>
  <c r="H85" i="3"/>
  <c r="I85" i="3" s="1"/>
  <c r="N84" i="3"/>
  <c r="H84" i="3"/>
  <c r="I84" i="3" s="1"/>
  <c r="N83" i="3"/>
  <c r="H83" i="3"/>
  <c r="I83" i="3" s="1"/>
  <c r="N82" i="3"/>
  <c r="H82" i="3"/>
  <c r="I82" i="3" s="1"/>
  <c r="N81" i="3"/>
  <c r="H81" i="3"/>
  <c r="I81" i="3" s="1"/>
  <c r="N80" i="3"/>
  <c r="H80" i="3"/>
  <c r="I80" i="3" s="1"/>
  <c r="N79" i="3"/>
  <c r="H79" i="3"/>
  <c r="I79" i="3" s="1"/>
  <c r="N78" i="3"/>
  <c r="H78" i="3"/>
  <c r="I78" i="3" s="1"/>
  <c r="N77" i="3"/>
  <c r="H77" i="3"/>
  <c r="I77" i="3" s="1"/>
  <c r="N76" i="3"/>
  <c r="H76" i="3"/>
  <c r="I76" i="3" s="1"/>
  <c r="N75" i="3"/>
  <c r="H75" i="3"/>
  <c r="I75" i="3" s="1"/>
  <c r="N74" i="3"/>
  <c r="H74" i="3"/>
  <c r="I74" i="3" s="1"/>
  <c r="N73" i="3"/>
  <c r="H73" i="3"/>
  <c r="I73" i="3" s="1"/>
  <c r="N72" i="3"/>
  <c r="H72" i="3"/>
  <c r="I72" i="3" s="1"/>
  <c r="N71" i="3"/>
  <c r="H71" i="3"/>
  <c r="I71" i="3" s="1"/>
  <c r="N70" i="3"/>
  <c r="H70" i="3"/>
  <c r="I70" i="3" s="1"/>
  <c r="N69" i="3"/>
  <c r="H69" i="3"/>
  <c r="I69" i="3" s="1"/>
  <c r="N68" i="3"/>
  <c r="H68" i="3"/>
  <c r="I68" i="3" s="1"/>
  <c r="N67" i="3"/>
  <c r="H67" i="3"/>
  <c r="I67" i="3" s="1"/>
  <c r="N66" i="3"/>
  <c r="H66" i="3"/>
  <c r="I66" i="3" s="1"/>
  <c r="N65" i="3"/>
  <c r="H65" i="3"/>
  <c r="I65" i="3" s="1"/>
  <c r="N64" i="3"/>
  <c r="H64" i="3"/>
  <c r="I64" i="3" s="1"/>
  <c r="N63" i="3"/>
  <c r="H63" i="3"/>
  <c r="I63" i="3" s="1"/>
  <c r="N62" i="3"/>
  <c r="H62" i="3"/>
  <c r="I62" i="3" s="1"/>
  <c r="N61" i="3"/>
  <c r="H61" i="3"/>
  <c r="I61" i="3" s="1"/>
  <c r="N60" i="3"/>
  <c r="H60" i="3"/>
  <c r="I60" i="3" s="1"/>
  <c r="N59" i="3"/>
  <c r="H59" i="3"/>
  <c r="I59" i="3" s="1"/>
  <c r="N58" i="3"/>
  <c r="H58" i="3"/>
  <c r="I58" i="3" s="1"/>
  <c r="N57" i="3"/>
  <c r="H57" i="3"/>
  <c r="I57" i="3" s="1"/>
  <c r="N56" i="3"/>
  <c r="H56" i="3"/>
  <c r="I56" i="3" s="1"/>
  <c r="N55" i="3"/>
  <c r="H55" i="3"/>
  <c r="I55" i="3" s="1"/>
  <c r="N54" i="3"/>
  <c r="H54" i="3"/>
  <c r="I54" i="3" s="1"/>
  <c r="N53" i="3"/>
  <c r="H53" i="3"/>
  <c r="I53" i="3" s="1"/>
  <c r="N52" i="3"/>
  <c r="H52" i="3"/>
  <c r="I52" i="3" s="1"/>
  <c r="N51" i="3"/>
  <c r="H51" i="3"/>
  <c r="I51" i="3" s="1"/>
  <c r="N50" i="3"/>
  <c r="H50" i="3"/>
  <c r="I50" i="3" s="1"/>
  <c r="N49" i="3"/>
  <c r="H49" i="3"/>
  <c r="I49" i="3" s="1"/>
  <c r="N48" i="3"/>
  <c r="H48" i="3"/>
  <c r="I48" i="3" s="1"/>
  <c r="N47" i="3"/>
  <c r="H47" i="3"/>
  <c r="I47" i="3" s="1"/>
  <c r="N46" i="3"/>
  <c r="H46" i="3"/>
  <c r="I46" i="3" s="1"/>
  <c r="N45" i="3"/>
  <c r="H45" i="3"/>
  <c r="I45" i="3" s="1"/>
  <c r="N44" i="3"/>
  <c r="H44" i="3"/>
  <c r="I44" i="3" s="1"/>
  <c r="N43" i="3"/>
  <c r="H43" i="3"/>
  <c r="I43" i="3" s="1"/>
  <c r="N42" i="3"/>
  <c r="H42" i="3"/>
  <c r="I42" i="3" s="1"/>
  <c r="N41" i="3"/>
  <c r="H41" i="3"/>
  <c r="I41" i="3" s="1"/>
  <c r="N40" i="3"/>
  <c r="H40" i="3"/>
  <c r="I40" i="3" s="1"/>
  <c r="N39" i="3"/>
  <c r="H39" i="3"/>
  <c r="I39" i="3" s="1"/>
  <c r="N38" i="3"/>
  <c r="H38" i="3"/>
  <c r="I38" i="3" s="1"/>
  <c r="O38" i="3" s="1"/>
  <c r="Q38" i="3" s="1"/>
  <c r="N37" i="3"/>
  <c r="H37" i="3"/>
  <c r="I37" i="3" s="1"/>
  <c r="N36" i="3"/>
  <c r="H36" i="3"/>
  <c r="I36" i="3" s="1"/>
  <c r="N35" i="3"/>
  <c r="H35" i="3"/>
  <c r="I35" i="3" s="1"/>
  <c r="N34" i="3"/>
  <c r="H34" i="3"/>
  <c r="O245" i="3" l="1"/>
  <c r="Q245" i="3" s="1"/>
  <c r="O269" i="3"/>
  <c r="Q269" i="3" s="1"/>
  <c r="O333" i="3"/>
  <c r="Q333" i="3" s="1"/>
  <c r="O405" i="3"/>
  <c r="Q405" i="3" s="1"/>
  <c r="O429" i="3"/>
  <c r="Q429" i="3" s="1"/>
  <c r="O445" i="3"/>
  <c r="Q445" i="3" s="1"/>
  <c r="O661" i="3"/>
  <c r="Q661" i="3" s="1"/>
  <c r="O677" i="3"/>
  <c r="Q677" i="3" s="1"/>
  <c r="O685" i="3"/>
  <c r="Q685" i="3" s="1"/>
  <c r="O701" i="3"/>
  <c r="Q701" i="3" s="1"/>
  <c r="O151" i="3"/>
  <c r="Q151" i="3" s="1"/>
  <c r="O664" i="3"/>
  <c r="Q664" i="3" s="1"/>
  <c r="O203" i="3"/>
  <c r="Q203" i="3" s="1"/>
  <c r="O770" i="3"/>
  <c r="Q770" i="3" s="1"/>
  <c r="O898" i="3"/>
  <c r="Q898" i="3" s="1"/>
  <c r="O970" i="3"/>
  <c r="Q970" i="3" s="1"/>
  <c r="O227" i="3"/>
  <c r="Q227" i="3" s="1"/>
  <c r="O332" i="3"/>
  <c r="Q332" i="3" s="1"/>
  <c r="O916" i="3"/>
  <c r="Q916" i="3" s="1"/>
  <c r="O262" i="3"/>
  <c r="Q262" i="3" s="1"/>
  <c r="O382" i="3"/>
  <c r="Q382" i="3" s="1"/>
  <c r="O390" i="3"/>
  <c r="Q390" i="3" s="1"/>
  <c r="O454" i="3"/>
  <c r="Q454" i="3" s="1"/>
  <c r="O574" i="3"/>
  <c r="Q574" i="3" s="1"/>
  <c r="O654" i="3"/>
  <c r="Q654" i="3" s="1"/>
  <c r="O670" i="3"/>
  <c r="Q670" i="3" s="1"/>
  <c r="O678" i="3"/>
  <c r="Q678" i="3" s="1"/>
  <c r="O627" i="3"/>
  <c r="Q627" i="3" s="1"/>
  <c r="O335" i="3"/>
  <c r="Q335" i="3" s="1"/>
  <c r="O399" i="3"/>
  <c r="Q399" i="3" s="1"/>
  <c r="O447" i="3"/>
  <c r="Q447" i="3" s="1"/>
  <c r="O519" i="3"/>
  <c r="Q519" i="3" s="1"/>
  <c r="O535" i="3"/>
  <c r="Q535" i="3" s="1"/>
  <c r="O219" i="3"/>
  <c r="Q219" i="3" s="1"/>
  <c r="O41" i="3"/>
  <c r="Q41" i="3" s="1"/>
  <c r="O808" i="3"/>
  <c r="Q808" i="3" s="1"/>
  <c r="O872" i="3"/>
  <c r="Q872" i="3" s="1"/>
  <c r="O217" i="3"/>
  <c r="Q217" i="3" s="1"/>
  <c r="O353" i="3"/>
  <c r="Q353" i="3" s="1"/>
  <c r="O553" i="3"/>
  <c r="Q553" i="3" s="1"/>
  <c r="O585" i="3"/>
  <c r="Q585" i="3" s="1"/>
  <c r="O625" i="3"/>
  <c r="Q625" i="3" s="1"/>
  <c r="O633" i="3"/>
  <c r="Q633" i="3" s="1"/>
  <c r="O945" i="3"/>
  <c r="Q945" i="3" s="1"/>
  <c r="O488" i="3"/>
  <c r="Q488" i="3" s="1"/>
  <c r="O917" i="3"/>
  <c r="Q917" i="3" s="1"/>
  <c r="O286" i="3"/>
  <c r="Q286" i="3" s="1"/>
  <c r="O834" i="3"/>
  <c r="Q834" i="3" s="1"/>
  <c r="O318" i="3"/>
  <c r="Q318" i="3" s="1"/>
  <c r="O526" i="3"/>
  <c r="Q526" i="3" s="1"/>
  <c r="O804" i="3"/>
  <c r="Q804" i="3" s="1"/>
  <c r="O233" i="3"/>
  <c r="Q233" i="3" s="1"/>
  <c r="O742" i="3"/>
  <c r="Q742" i="3" s="1"/>
  <c r="O107" i="3"/>
  <c r="Q107" i="3" s="1"/>
  <c r="O306" i="3"/>
  <c r="Q306" i="3" s="1"/>
  <c r="O465" i="3"/>
  <c r="Q465" i="3" s="1"/>
  <c r="O744" i="3"/>
  <c r="Q744" i="3" s="1"/>
  <c r="O878" i="3"/>
  <c r="Q878" i="3" s="1"/>
  <c r="O291" i="3"/>
  <c r="Q291" i="3" s="1"/>
  <c r="O314" i="3"/>
  <c r="Q314" i="3" s="1"/>
  <c r="O665" i="3"/>
  <c r="Q665" i="3" s="1"/>
  <c r="O953" i="3"/>
  <c r="Q953" i="3" s="1"/>
  <c r="O597" i="3"/>
  <c r="Q597" i="3" s="1"/>
  <c r="O94" i="3"/>
  <c r="Q94" i="3" s="1"/>
  <c r="O110" i="3"/>
  <c r="Q110" i="3" s="1"/>
  <c r="O141" i="3"/>
  <c r="Q141" i="3" s="1"/>
  <c r="O205" i="3"/>
  <c r="Q205" i="3" s="1"/>
  <c r="O777" i="3"/>
  <c r="Q777" i="3" s="1"/>
  <c r="O365" i="3"/>
  <c r="Q365" i="3" s="1"/>
  <c r="O559" i="3"/>
  <c r="Q559" i="3" s="1"/>
  <c r="O126" i="3"/>
  <c r="Q126" i="3" s="1"/>
  <c r="O300" i="3"/>
  <c r="Q300" i="3" s="1"/>
  <c r="O856" i="3"/>
  <c r="Q856" i="3" s="1"/>
  <c r="O874" i="3"/>
  <c r="Q874" i="3" s="1"/>
  <c r="O87" i="3"/>
  <c r="Q87" i="3" s="1"/>
  <c r="O150" i="3"/>
  <c r="Q150" i="3" s="1"/>
  <c r="O174" i="3"/>
  <c r="Q174" i="3" s="1"/>
  <c r="O419" i="3"/>
  <c r="Q419" i="3" s="1"/>
  <c r="O619" i="3"/>
  <c r="Q619" i="3" s="1"/>
  <c r="O691" i="3"/>
  <c r="Q691" i="3" s="1"/>
  <c r="O699" i="3"/>
  <c r="Q699" i="3" s="1"/>
  <c r="O841" i="3"/>
  <c r="Q841" i="3" s="1"/>
  <c r="O984" i="3"/>
  <c r="Q984" i="3" s="1"/>
  <c r="O263" i="3"/>
  <c r="Q263" i="3" s="1"/>
  <c r="O598" i="3"/>
  <c r="Q598" i="3" s="1"/>
  <c r="O406" i="3"/>
  <c r="Q406" i="3" s="1"/>
  <c r="O879" i="3"/>
  <c r="Q879" i="3" s="1"/>
  <c r="O348" i="3"/>
  <c r="Q348" i="3" s="1"/>
  <c r="O687" i="3"/>
  <c r="Q687" i="3" s="1"/>
  <c r="O726" i="3"/>
  <c r="Q726" i="3" s="1"/>
  <c r="O544" i="3"/>
  <c r="Q544" i="3" s="1"/>
  <c r="O628" i="3"/>
  <c r="Q628" i="3" s="1"/>
  <c r="O675" i="3"/>
  <c r="Q675" i="3" s="1"/>
  <c r="O791" i="3"/>
  <c r="Q791" i="3" s="1"/>
  <c r="O568" i="3"/>
  <c r="Q568" i="3" s="1"/>
  <c r="O583" i="3"/>
  <c r="Q583" i="3" s="1"/>
  <c r="O284" i="3"/>
  <c r="Q284" i="3" s="1"/>
  <c r="O322" i="3"/>
  <c r="Q322" i="3" s="1"/>
  <c r="O506" i="3"/>
  <c r="Q506" i="3" s="1"/>
  <c r="O645" i="3"/>
  <c r="Q645" i="3" s="1"/>
  <c r="O746" i="3"/>
  <c r="Q746" i="3" s="1"/>
  <c r="O807" i="3"/>
  <c r="Q807" i="3" s="1"/>
  <c r="O785" i="3"/>
  <c r="Q785" i="3" s="1"/>
  <c r="O55" i="3"/>
  <c r="Q55" i="3" s="1"/>
  <c r="O215" i="3"/>
  <c r="Q215" i="3" s="1"/>
  <c r="O577" i="3"/>
  <c r="Q577" i="3" s="1"/>
  <c r="O870" i="3"/>
  <c r="Q870" i="3" s="1"/>
  <c r="O893" i="3"/>
  <c r="Q893" i="3" s="1"/>
  <c r="O901" i="3"/>
  <c r="Q901" i="3" s="1"/>
  <c r="O354" i="3"/>
  <c r="Q354" i="3" s="1"/>
  <c r="O125" i="3"/>
  <c r="Q125" i="3" s="1"/>
  <c r="O278" i="3"/>
  <c r="Q278" i="3" s="1"/>
  <c r="O316" i="3"/>
  <c r="Q316" i="3" s="1"/>
  <c r="O500" i="3"/>
  <c r="Q500" i="3" s="1"/>
  <c r="O902" i="3"/>
  <c r="Q902" i="3" s="1"/>
  <c r="O171" i="3"/>
  <c r="Q171" i="3" s="1"/>
  <c r="O609" i="3"/>
  <c r="Q609" i="3" s="1"/>
  <c r="O42" i="3"/>
  <c r="Q42" i="3" s="1"/>
  <c r="O50" i="3"/>
  <c r="Q50" i="3" s="1"/>
  <c r="O105" i="3"/>
  <c r="Q105" i="3" s="1"/>
  <c r="O264" i="3"/>
  <c r="Q264" i="3" s="1"/>
  <c r="O326" i="3"/>
  <c r="Q326" i="3" s="1"/>
  <c r="O371" i="3"/>
  <c r="Q371" i="3" s="1"/>
  <c r="O379" i="3"/>
  <c r="Q379" i="3" s="1"/>
  <c r="O409" i="3"/>
  <c r="Q409" i="3" s="1"/>
  <c r="O486" i="3"/>
  <c r="Q486" i="3" s="1"/>
  <c r="O649" i="3"/>
  <c r="Q649" i="3" s="1"/>
  <c r="O750" i="3"/>
  <c r="Q750" i="3" s="1"/>
  <c r="O758" i="3"/>
  <c r="Q758" i="3" s="1"/>
  <c r="O781" i="3"/>
  <c r="Q781" i="3" s="1"/>
  <c r="O819" i="3"/>
  <c r="Q819" i="3" s="1"/>
  <c r="O857" i="3"/>
  <c r="Q857" i="3" s="1"/>
  <c r="O888" i="3"/>
  <c r="Q888" i="3" s="1"/>
  <c r="O615" i="3"/>
  <c r="Q615" i="3" s="1"/>
  <c r="O127" i="3"/>
  <c r="Q127" i="3" s="1"/>
  <c r="O165" i="3"/>
  <c r="Q165" i="3" s="1"/>
  <c r="O311" i="3"/>
  <c r="Q311" i="3" s="1"/>
  <c r="O334" i="3"/>
  <c r="Q334" i="3" s="1"/>
  <c r="O487" i="3"/>
  <c r="Q487" i="3" s="1"/>
  <c r="O626" i="3"/>
  <c r="Q626" i="3" s="1"/>
  <c r="O789" i="3"/>
  <c r="Q789" i="3" s="1"/>
  <c r="O827" i="3"/>
  <c r="Q827" i="3" s="1"/>
  <c r="O576" i="3"/>
  <c r="Q576" i="3" s="1"/>
  <c r="O932" i="3"/>
  <c r="Q932" i="3" s="1"/>
  <c r="O293" i="3"/>
  <c r="Q293" i="3" s="1"/>
  <c r="O936" i="3"/>
  <c r="Q936" i="3" s="1"/>
  <c r="O155" i="3"/>
  <c r="Q155" i="3" s="1"/>
  <c r="O403" i="3"/>
  <c r="Q403" i="3" s="1"/>
  <c r="O495" i="3"/>
  <c r="Q495" i="3" s="1"/>
  <c r="O503" i="3"/>
  <c r="Q503" i="3" s="1"/>
  <c r="O797" i="3"/>
  <c r="Q797" i="3" s="1"/>
  <c r="O963" i="3"/>
  <c r="Q963" i="3" s="1"/>
  <c r="O551" i="3"/>
  <c r="Q551" i="3" s="1"/>
  <c r="O443" i="3"/>
  <c r="Q443" i="3" s="1"/>
  <c r="O36" i="3"/>
  <c r="Q36" i="3" s="1"/>
  <c r="O114" i="3"/>
  <c r="Q114" i="3" s="1"/>
  <c r="O136" i="3"/>
  <c r="Q136" i="3" s="1"/>
  <c r="O243" i="3"/>
  <c r="Q243" i="3" s="1"/>
  <c r="O389" i="3"/>
  <c r="Q389" i="3" s="1"/>
  <c r="O512" i="3"/>
  <c r="Q512" i="3" s="1"/>
  <c r="O567" i="3"/>
  <c r="Q567" i="3" s="1"/>
  <c r="O666" i="3"/>
  <c r="Q666" i="3" s="1"/>
  <c r="O705" i="3"/>
  <c r="Q705" i="3" s="1"/>
  <c r="O760" i="3"/>
  <c r="Q760" i="3" s="1"/>
  <c r="O922" i="3"/>
  <c r="Q922" i="3" s="1"/>
  <c r="O968" i="3"/>
  <c r="Q968" i="3" s="1"/>
  <c r="O497" i="3"/>
  <c r="Q497" i="3" s="1"/>
  <c r="O885" i="3"/>
  <c r="Q885" i="3" s="1"/>
  <c r="O196" i="3"/>
  <c r="Q196" i="3" s="1"/>
  <c r="O448" i="3"/>
  <c r="Q448" i="3" s="1"/>
  <c r="O838" i="3"/>
  <c r="Q838" i="3" s="1"/>
  <c r="O187" i="3"/>
  <c r="Q187" i="3" s="1"/>
  <c r="O158" i="3"/>
  <c r="Q158" i="3" s="1"/>
  <c r="O462" i="3"/>
  <c r="Q462" i="3" s="1"/>
  <c r="O641" i="3"/>
  <c r="Q641" i="3" s="1"/>
  <c r="O80" i="3"/>
  <c r="Q80" i="3" s="1"/>
  <c r="O130" i="3"/>
  <c r="Q130" i="3" s="1"/>
  <c r="O202" i="3"/>
  <c r="Q202" i="3" s="1"/>
  <c r="O356" i="3"/>
  <c r="Q356" i="3" s="1"/>
  <c r="O589" i="3"/>
  <c r="Q589" i="3" s="1"/>
  <c r="O802" i="3"/>
  <c r="Q802" i="3" s="1"/>
  <c r="O854" i="3"/>
  <c r="Q854" i="3" s="1"/>
  <c r="O897" i="3"/>
  <c r="Q897" i="3" s="1"/>
  <c r="O618" i="3"/>
  <c r="Q618" i="3" s="1"/>
  <c r="O940" i="3"/>
  <c r="Q940" i="3" s="1"/>
  <c r="O954" i="3"/>
  <c r="Q954" i="3" s="1"/>
  <c r="O95" i="3"/>
  <c r="Q95" i="3" s="1"/>
  <c r="O137" i="3"/>
  <c r="Q137" i="3" s="1"/>
  <c r="O469" i="3"/>
  <c r="Q469" i="3" s="1"/>
  <c r="O504" i="3"/>
  <c r="Q504" i="3" s="1"/>
  <c r="O825" i="3"/>
  <c r="Q825" i="3" s="1"/>
  <c r="O847" i="3"/>
  <c r="Q847" i="3" s="1"/>
  <c r="O971" i="3"/>
  <c r="Q971" i="3" s="1"/>
  <c r="O194" i="3"/>
  <c r="Q194" i="3" s="1"/>
  <c r="O588" i="3"/>
  <c r="Q588" i="3" s="1"/>
  <c r="O706" i="3"/>
  <c r="Q706" i="3" s="1"/>
  <c r="O312" i="3"/>
  <c r="Q312" i="3" s="1"/>
  <c r="O391" i="3"/>
  <c r="Q391" i="3" s="1"/>
  <c r="O439" i="3"/>
  <c r="Q439" i="3" s="1"/>
  <c r="O453" i="3"/>
  <c r="Q453" i="3" s="1"/>
  <c r="O517" i="3"/>
  <c r="Q517" i="3" s="1"/>
  <c r="O765" i="3"/>
  <c r="Q765" i="3" s="1"/>
  <c r="O801" i="3"/>
  <c r="Q801" i="3" s="1"/>
  <c r="O867" i="3"/>
  <c r="Q867" i="3" s="1"/>
  <c r="O223" i="3"/>
  <c r="Q223" i="3" s="1"/>
  <c r="O260" i="3"/>
  <c r="Q260" i="3" s="1"/>
  <c r="O751" i="3"/>
  <c r="Q751" i="3" s="1"/>
  <c r="O321" i="3"/>
  <c r="Q321" i="3" s="1"/>
  <c r="O343" i="3"/>
  <c r="Q343" i="3" s="1"/>
  <c r="O357" i="3"/>
  <c r="Q357" i="3" s="1"/>
  <c r="O370" i="3"/>
  <c r="Q370" i="3" s="1"/>
  <c r="O477" i="3"/>
  <c r="Q477" i="3" s="1"/>
  <c r="O527" i="3"/>
  <c r="Q527" i="3" s="1"/>
  <c r="O848" i="3"/>
  <c r="Q848" i="3" s="1"/>
  <c r="O957" i="3"/>
  <c r="Q957" i="3" s="1"/>
  <c r="O368" i="3"/>
  <c r="Q368" i="3" s="1"/>
  <c r="O714" i="3"/>
  <c r="Q714" i="3" s="1"/>
  <c r="O209" i="3"/>
  <c r="Q209" i="3" s="1"/>
  <c r="O283" i="3"/>
  <c r="Q283" i="3" s="1"/>
  <c r="O511" i="3"/>
  <c r="Q511" i="3" s="1"/>
  <c r="O82" i="3"/>
  <c r="Q82" i="3" s="1"/>
  <c r="O190" i="3"/>
  <c r="Q190" i="3" s="1"/>
  <c r="O270" i="3"/>
  <c r="Q270" i="3" s="1"/>
  <c r="O285" i="3"/>
  <c r="Q285" i="3" s="1"/>
  <c r="O292" i="3"/>
  <c r="Q292" i="3" s="1"/>
  <c r="O344" i="3"/>
  <c r="Q344" i="3" s="1"/>
  <c r="O351" i="3"/>
  <c r="Q351" i="3" s="1"/>
  <c r="O358" i="3"/>
  <c r="Q358" i="3" s="1"/>
  <c r="O435" i="3"/>
  <c r="Q435" i="3" s="1"/>
  <c r="O449" i="3"/>
  <c r="Q449" i="3" s="1"/>
  <c r="O520" i="3"/>
  <c r="Q520" i="3" s="1"/>
  <c r="O614" i="3"/>
  <c r="Q614" i="3" s="1"/>
  <c r="O702" i="3"/>
  <c r="Q702" i="3" s="1"/>
  <c r="O849" i="3"/>
  <c r="Q849" i="3" s="1"/>
  <c r="O68" i="3"/>
  <c r="Q68" i="3" s="1"/>
  <c r="O154" i="3"/>
  <c r="Q154" i="3" s="1"/>
  <c r="O234" i="3"/>
  <c r="Q234" i="3" s="1"/>
  <c r="O345" i="3"/>
  <c r="Q345" i="3" s="1"/>
  <c r="O422" i="3"/>
  <c r="Q422" i="3" s="1"/>
  <c r="O444" i="3"/>
  <c r="Q444" i="3" s="1"/>
  <c r="O450" i="3"/>
  <c r="Q450" i="3" s="1"/>
  <c r="O550" i="3"/>
  <c r="Q550" i="3" s="1"/>
  <c r="O564" i="3"/>
  <c r="Q564" i="3" s="1"/>
  <c r="O578" i="3"/>
  <c r="Q578" i="3" s="1"/>
  <c r="O592" i="3"/>
  <c r="Q592" i="3" s="1"/>
  <c r="O644" i="3"/>
  <c r="Q644" i="3" s="1"/>
  <c r="O688" i="3"/>
  <c r="Q688" i="3" s="1"/>
  <c r="O695" i="3"/>
  <c r="Q695" i="3" s="1"/>
  <c r="O842" i="3"/>
  <c r="Q842" i="3" s="1"/>
  <c r="O120" i="3"/>
  <c r="Q120" i="3" s="1"/>
  <c r="O198" i="3"/>
  <c r="Q198" i="3" s="1"/>
  <c r="O213" i="3"/>
  <c r="Q213" i="3" s="1"/>
  <c r="O301" i="3"/>
  <c r="Q301" i="3" s="1"/>
  <c r="O308" i="3"/>
  <c r="Q308" i="3" s="1"/>
  <c r="O386" i="3"/>
  <c r="Q386" i="3" s="1"/>
  <c r="O479" i="3"/>
  <c r="Q479" i="3" s="1"/>
  <c r="O608" i="3"/>
  <c r="Q608" i="3" s="1"/>
  <c r="O623" i="3"/>
  <c r="Q623" i="3" s="1"/>
  <c r="O733" i="3"/>
  <c r="Q733" i="3" s="1"/>
  <c r="O886" i="3"/>
  <c r="Q886" i="3" s="1"/>
  <c r="O923" i="3"/>
  <c r="Q923" i="3" s="1"/>
  <c r="O937" i="3"/>
  <c r="Q937" i="3" s="1"/>
  <c r="O39" i="3"/>
  <c r="Q39" i="3" s="1"/>
  <c r="O62" i="3"/>
  <c r="Q62" i="3" s="1"/>
  <c r="O92" i="3"/>
  <c r="Q92" i="3" s="1"/>
  <c r="O134" i="3"/>
  <c r="Q134" i="3" s="1"/>
  <c r="O156" i="3"/>
  <c r="Q156" i="3" s="1"/>
  <c r="O214" i="3"/>
  <c r="Q214" i="3" s="1"/>
  <c r="O257" i="3"/>
  <c r="Q257" i="3" s="1"/>
  <c r="O317" i="3"/>
  <c r="Q317" i="3" s="1"/>
  <c r="O373" i="3"/>
  <c r="Q373" i="3" s="1"/>
  <c r="O508" i="3"/>
  <c r="Q508" i="3" s="1"/>
  <c r="O565" i="3"/>
  <c r="Q565" i="3" s="1"/>
  <c r="O601" i="3"/>
  <c r="Q601" i="3" s="1"/>
  <c r="O690" i="3"/>
  <c r="Q690" i="3" s="1"/>
  <c r="O756" i="3"/>
  <c r="Q756" i="3" s="1"/>
  <c r="O792" i="3"/>
  <c r="Q792" i="3" s="1"/>
  <c r="O822" i="3"/>
  <c r="Q822" i="3" s="1"/>
  <c r="O829" i="3"/>
  <c r="Q829" i="3" s="1"/>
  <c r="O967" i="3"/>
  <c r="Q967" i="3" s="1"/>
  <c r="O100" i="3"/>
  <c r="Q100" i="3" s="1"/>
  <c r="O258" i="3"/>
  <c r="Q258" i="3" s="1"/>
  <c r="O374" i="3"/>
  <c r="Q374" i="3" s="1"/>
  <c r="O438" i="3"/>
  <c r="Q438" i="3" s="1"/>
  <c r="O501" i="3"/>
  <c r="Q501" i="3" s="1"/>
  <c r="O566" i="3"/>
  <c r="Q566" i="3" s="1"/>
  <c r="O586" i="3"/>
  <c r="Q586" i="3" s="1"/>
  <c r="O624" i="3"/>
  <c r="Q624" i="3" s="1"/>
  <c r="O653" i="3"/>
  <c r="Q653" i="3" s="1"/>
  <c r="O734" i="3"/>
  <c r="Q734" i="3" s="1"/>
  <c r="O749" i="3"/>
  <c r="Q749" i="3" s="1"/>
  <c r="O815" i="3"/>
  <c r="Q815" i="3" s="1"/>
  <c r="O823" i="3"/>
  <c r="Q823" i="3" s="1"/>
  <c r="O873" i="3"/>
  <c r="Q873" i="3" s="1"/>
  <c r="O931" i="3"/>
  <c r="Q931" i="3" s="1"/>
  <c r="O396" i="3"/>
  <c r="Q396" i="3" s="1"/>
  <c r="O502" i="3"/>
  <c r="Q502" i="3" s="1"/>
  <c r="O617" i="3"/>
  <c r="Q617" i="3" s="1"/>
  <c r="O698" i="3"/>
  <c r="Q698" i="3" s="1"/>
  <c r="O793" i="3"/>
  <c r="Q793" i="3" s="1"/>
  <c r="O845" i="3"/>
  <c r="Q845" i="3" s="1"/>
  <c r="O939" i="3"/>
  <c r="Q939" i="3" s="1"/>
  <c r="O961" i="3"/>
  <c r="Q961" i="3" s="1"/>
  <c r="O569" i="3"/>
  <c r="Q569" i="3" s="1"/>
  <c r="O167" i="3"/>
  <c r="Q167" i="3" s="1"/>
  <c r="O147" i="3"/>
  <c r="Q147" i="3" s="1"/>
  <c r="O352" i="3"/>
  <c r="Q352" i="3" s="1"/>
  <c r="O711" i="3"/>
  <c r="Q711" i="3" s="1"/>
  <c r="O347" i="3"/>
  <c r="Q347" i="3" s="1"/>
  <c r="O340" i="3"/>
  <c r="Q340" i="3" s="1"/>
  <c r="O377" i="3"/>
  <c r="Q377" i="3" s="1"/>
  <c r="O384" i="3"/>
  <c r="Q384" i="3" s="1"/>
  <c r="O621" i="3"/>
  <c r="Q621" i="3" s="1"/>
  <c r="O655" i="3"/>
  <c r="Q655" i="3" s="1"/>
  <c r="O684" i="3"/>
  <c r="Q684" i="3" s="1"/>
  <c r="O891" i="3"/>
  <c r="Q891" i="3" s="1"/>
  <c r="O35" i="3"/>
  <c r="Q35" i="3" s="1"/>
  <c r="O75" i="3"/>
  <c r="Q75" i="3" s="1"/>
  <c r="O135" i="3"/>
  <c r="Q135" i="3" s="1"/>
  <c r="O178" i="3"/>
  <c r="Q178" i="3" s="1"/>
  <c r="O515" i="3"/>
  <c r="Q515" i="3" s="1"/>
  <c r="O575" i="3"/>
  <c r="Q575" i="3" s="1"/>
  <c r="O581" i="3"/>
  <c r="Q581" i="3" s="1"/>
  <c r="O718" i="3"/>
  <c r="Q718" i="3" s="1"/>
  <c r="O725" i="3"/>
  <c r="Q725" i="3" s="1"/>
  <c r="O759" i="3"/>
  <c r="Q759" i="3" s="1"/>
  <c r="O899" i="3"/>
  <c r="Q899" i="3" s="1"/>
  <c r="O938" i="3"/>
  <c r="Q938" i="3" s="1"/>
  <c r="O97" i="3"/>
  <c r="Q97" i="3" s="1"/>
  <c r="O128" i="3"/>
  <c r="Q128" i="3" s="1"/>
  <c r="O273" i="3"/>
  <c r="Q273" i="3" s="1"/>
  <c r="O299" i="3"/>
  <c r="Q299" i="3" s="1"/>
  <c r="O424" i="3"/>
  <c r="Q424" i="3" s="1"/>
  <c r="O470" i="3"/>
  <c r="Q470" i="3" s="1"/>
  <c r="O739" i="3"/>
  <c r="Q739" i="3" s="1"/>
  <c r="O753" i="3"/>
  <c r="Q753" i="3" s="1"/>
  <c r="O865" i="3"/>
  <c r="Q865" i="3" s="1"/>
  <c r="O84" i="3"/>
  <c r="Q84" i="3" s="1"/>
  <c r="O104" i="3"/>
  <c r="Q104" i="3" s="1"/>
  <c r="O123" i="3"/>
  <c r="Q123" i="3" s="1"/>
  <c r="O259" i="3"/>
  <c r="Q259" i="3" s="1"/>
  <c r="O313" i="3"/>
  <c r="Q313" i="3" s="1"/>
  <c r="O341" i="3"/>
  <c r="Q341" i="3" s="1"/>
  <c r="O483" i="3"/>
  <c r="Q483" i="3" s="1"/>
  <c r="O516" i="3"/>
  <c r="Q516" i="3" s="1"/>
  <c r="O536" i="3"/>
  <c r="Q536" i="3" s="1"/>
  <c r="O774" i="3"/>
  <c r="Q774" i="3" s="1"/>
  <c r="O780" i="3"/>
  <c r="Q780" i="3" s="1"/>
  <c r="O859" i="3"/>
  <c r="Q859" i="3" s="1"/>
  <c r="O900" i="3"/>
  <c r="Q900" i="3" s="1"/>
  <c r="O987" i="3"/>
  <c r="Q987" i="3" s="1"/>
  <c r="O77" i="3"/>
  <c r="Q77" i="3" s="1"/>
  <c r="O91" i="3"/>
  <c r="Q91" i="3" s="1"/>
  <c r="O98" i="3"/>
  <c r="Q98" i="3" s="1"/>
  <c r="O111" i="3"/>
  <c r="Q111" i="3" s="1"/>
  <c r="O117" i="3"/>
  <c r="Q117" i="3" s="1"/>
  <c r="O142" i="3"/>
  <c r="Q142" i="3" s="1"/>
  <c r="O173" i="3"/>
  <c r="Q173" i="3" s="1"/>
  <c r="O200" i="3"/>
  <c r="Q200" i="3" s="1"/>
  <c r="O253" i="3"/>
  <c r="Q253" i="3" s="1"/>
  <c r="O294" i="3"/>
  <c r="Q294" i="3" s="1"/>
  <c r="O328" i="3"/>
  <c r="Q328" i="3" s="1"/>
  <c r="O557" i="3"/>
  <c r="Q557" i="3" s="1"/>
  <c r="O767" i="3"/>
  <c r="Q767" i="3" s="1"/>
  <c r="O786" i="3"/>
  <c r="Q786" i="3" s="1"/>
  <c r="O914" i="3"/>
  <c r="Q914" i="3" s="1"/>
  <c r="O959" i="3"/>
  <c r="Q959" i="3" s="1"/>
  <c r="O740" i="3"/>
  <c r="Q740" i="3" s="1"/>
  <c r="O920" i="3"/>
  <c r="Q920" i="3" s="1"/>
  <c r="O44" i="3"/>
  <c r="Q44" i="3" s="1"/>
  <c r="O58" i="3"/>
  <c r="Q58" i="3" s="1"/>
  <c r="O64" i="3"/>
  <c r="Q64" i="3" s="1"/>
  <c r="O78" i="3"/>
  <c r="Q78" i="3" s="1"/>
  <c r="O85" i="3"/>
  <c r="Q85" i="3" s="1"/>
  <c r="O118" i="3"/>
  <c r="Q118" i="3" s="1"/>
  <c r="O124" i="3"/>
  <c r="Q124" i="3" s="1"/>
  <c r="O360" i="3"/>
  <c r="Q360" i="3" s="1"/>
  <c r="O380" i="3"/>
  <c r="Q380" i="3" s="1"/>
  <c r="O426" i="3"/>
  <c r="Q426" i="3" s="1"/>
  <c r="O446" i="3"/>
  <c r="Q446" i="3" s="1"/>
  <c r="O472" i="3"/>
  <c r="Q472" i="3" s="1"/>
  <c r="O498" i="3"/>
  <c r="Q498" i="3" s="1"/>
  <c r="O524" i="3"/>
  <c r="Q524" i="3" s="1"/>
  <c r="O558" i="3"/>
  <c r="Q558" i="3" s="1"/>
  <c r="O616" i="3"/>
  <c r="Q616" i="3" s="1"/>
  <c r="O638" i="3"/>
  <c r="Q638" i="3" s="1"/>
  <c r="O768" i="3"/>
  <c r="Q768" i="3" s="1"/>
  <c r="O787" i="3"/>
  <c r="Q787" i="3" s="1"/>
  <c r="O794" i="3"/>
  <c r="Q794" i="3" s="1"/>
  <c r="O887" i="3"/>
  <c r="Q887" i="3" s="1"/>
  <c r="O48" i="3"/>
  <c r="Q48" i="3" s="1"/>
  <c r="O74" i="3"/>
  <c r="Q74" i="3" s="1"/>
  <c r="O184" i="3"/>
  <c r="Q184" i="3" s="1"/>
  <c r="O231" i="3"/>
  <c r="Q231" i="3" s="1"/>
  <c r="O237" i="3"/>
  <c r="Q237" i="3" s="1"/>
  <c r="O298" i="3"/>
  <c r="Q298" i="3" s="1"/>
  <c r="O364" i="3"/>
  <c r="Q364" i="3" s="1"/>
  <c r="O416" i="3"/>
  <c r="Q416" i="3" s="1"/>
  <c r="O430" i="3"/>
  <c r="Q430" i="3" s="1"/>
  <c r="O475" i="3"/>
  <c r="Q475" i="3" s="1"/>
  <c r="O593" i="3"/>
  <c r="Q593" i="3" s="1"/>
  <c r="O697" i="3"/>
  <c r="Q697" i="3" s="1"/>
  <c r="O152" i="3"/>
  <c r="Q152" i="3" s="1"/>
  <c r="O287" i="3"/>
  <c r="Q287" i="3" s="1"/>
  <c r="O51" i="3"/>
  <c r="Q51" i="3" s="1"/>
  <c r="O433" i="3"/>
  <c r="Q433" i="3" s="1"/>
  <c r="O707" i="3"/>
  <c r="Q707" i="3" s="1"/>
  <c r="O346" i="3"/>
  <c r="Q346" i="3" s="1"/>
  <c r="O71" i="3"/>
  <c r="Q71" i="3" s="1"/>
  <c r="O195" i="3"/>
  <c r="Q195" i="3" s="1"/>
  <c r="O518" i="3"/>
  <c r="Q518" i="3" s="1"/>
  <c r="O545" i="3"/>
  <c r="Q545" i="3" s="1"/>
  <c r="O302" i="3"/>
  <c r="Q302" i="3" s="1"/>
  <c r="O248" i="3"/>
  <c r="Q248" i="3" s="1"/>
  <c r="O330" i="3"/>
  <c r="Q330" i="3" s="1"/>
  <c r="O499" i="3"/>
  <c r="Q499" i="3" s="1"/>
  <c r="O604" i="3"/>
  <c r="Q604" i="3" s="1"/>
  <c r="O673" i="3"/>
  <c r="Q673" i="3" s="1"/>
  <c r="O708" i="3"/>
  <c r="Q708" i="3" s="1"/>
  <c r="O735" i="3"/>
  <c r="Q735" i="3" s="1"/>
  <c r="O835" i="3"/>
  <c r="Q835" i="3" s="1"/>
  <c r="O855" i="3"/>
  <c r="Q855" i="3" s="1"/>
  <c r="O982" i="3"/>
  <c r="Q982" i="3" s="1"/>
  <c r="O168" i="3"/>
  <c r="Q168" i="3" s="1"/>
  <c r="O387" i="3"/>
  <c r="Q387" i="3" s="1"/>
  <c r="O182" i="3"/>
  <c r="Q182" i="3" s="1"/>
  <c r="O229" i="3"/>
  <c r="Q229" i="3" s="1"/>
  <c r="O255" i="3"/>
  <c r="Q255" i="3" s="1"/>
  <c r="O401" i="3"/>
  <c r="Q401" i="3" s="1"/>
  <c r="O428" i="3"/>
  <c r="Q428" i="3" s="1"/>
  <c r="O434" i="3"/>
  <c r="Q434" i="3" s="1"/>
  <c r="O493" i="3"/>
  <c r="Q493" i="3" s="1"/>
  <c r="O949" i="3"/>
  <c r="Q949" i="3" s="1"/>
  <c r="O481" i="3"/>
  <c r="Q481" i="3" s="1"/>
  <c r="O65" i="3"/>
  <c r="Q65" i="3" s="1"/>
  <c r="O52" i="3"/>
  <c r="Q52" i="3" s="1"/>
  <c r="O72" i="3"/>
  <c r="Q72" i="3" s="1"/>
  <c r="O144" i="3"/>
  <c r="Q144" i="3" s="1"/>
  <c r="O157" i="3"/>
  <c r="Q157" i="3" s="1"/>
  <c r="O296" i="3"/>
  <c r="Q296" i="3" s="1"/>
  <c r="O363" i="3"/>
  <c r="Q363" i="3" s="1"/>
  <c r="O415" i="3"/>
  <c r="Q415" i="3" s="1"/>
  <c r="O533" i="3"/>
  <c r="Q533" i="3" s="1"/>
  <c r="O539" i="3"/>
  <c r="Q539" i="3" s="1"/>
  <c r="O875" i="3"/>
  <c r="Q875" i="3" s="1"/>
  <c r="O962" i="3"/>
  <c r="Q962" i="3" s="1"/>
  <c r="O983" i="3"/>
  <c r="Q983" i="3" s="1"/>
  <c r="O45" i="3"/>
  <c r="Q45" i="3" s="1"/>
  <c r="O60" i="3"/>
  <c r="Q60" i="3" s="1"/>
  <c r="O67" i="3"/>
  <c r="Q67" i="3" s="1"/>
  <c r="O101" i="3"/>
  <c r="Q101" i="3" s="1"/>
  <c r="O138" i="3"/>
  <c r="Q138" i="3" s="1"/>
  <c r="O164" i="3"/>
  <c r="Q164" i="3" s="1"/>
  <c r="O204" i="3"/>
  <c r="Q204" i="3" s="1"/>
  <c r="O211" i="3"/>
  <c r="Q211" i="3" s="1"/>
  <c r="O480" i="3"/>
  <c r="Q480" i="3" s="1"/>
  <c r="O612" i="3"/>
  <c r="Q612" i="3" s="1"/>
  <c r="O950" i="3"/>
  <c r="Q950" i="3" s="1"/>
  <c r="O143" i="3"/>
  <c r="Q143" i="3" s="1"/>
  <c r="O188" i="3"/>
  <c r="Q188" i="3" s="1"/>
  <c r="O175" i="3"/>
  <c r="Q175" i="3" s="1"/>
  <c r="O34" i="3"/>
  <c r="Q34" i="3" s="1"/>
  <c r="Q30" i="3" s="1"/>
  <c r="J9" i="3" s="1"/>
  <c r="O54" i="3"/>
  <c r="Q54" i="3" s="1"/>
  <c r="O121" i="3"/>
  <c r="Q121" i="3" s="1"/>
  <c r="O191" i="3"/>
  <c r="Q191" i="3" s="1"/>
  <c r="O197" i="3"/>
  <c r="Q197" i="3" s="1"/>
  <c r="O369" i="3"/>
  <c r="Q369" i="3" s="1"/>
  <c r="O534" i="3"/>
  <c r="Q534" i="3" s="1"/>
  <c r="O547" i="3"/>
  <c r="Q547" i="3" s="1"/>
  <c r="O683" i="3"/>
  <c r="Q683" i="3" s="1"/>
  <c r="O717" i="3"/>
  <c r="Q717" i="3" s="1"/>
  <c r="O771" i="3"/>
  <c r="Q771" i="3" s="1"/>
  <c r="O798" i="3"/>
  <c r="Q798" i="3" s="1"/>
  <c r="O803" i="3"/>
  <c r="Q803" i="3" s="1"/>
  <c r="O903" i="3"/>
  <c r="Q903" i="3" s="1"/>
  <c r="O927" i="3"/>
  <c r="Q927" i="3" s="1"/>
  <c r="O960" i="3"/>
  <c r="Q960" i="3" s="1"/>
  <c r="O976" i="3"/>
  <c r="Q976" i="3" s="1"/>
  <c r="O49" i="3"/>
  <c r="Q49" i="3" s="1"/>
  <c r="O180" i="3"/>
  <c r="Q180" i="3" s="1"/>
  <c r="O199" i="3"/>
  <c r="Q199" i="3" s="1"/>
  <c r="O218" i="3"/>
  <c r="Q218" i="3" s="1"/>
  <c r="O247" i="3"/>
  <c r="Q247" i="3" s="1"/>
  <c r="O277" i="3"/>
  <c r="Q277" i="3" s="1"/>
  <c r="O323" i="3"/>
  <c r="Q323" i="3" s="1"/>
  <c r="O359" i="3"/>
  <c r="Q359" i="3" s="1"/>
  <c r="O383" i="3"/>
  <c r="Q383" i="3" s="1"/>
  <c r="O417" i="3"/>
  <c r="Q417" i="3" s="1"/>
  <c r="O459" i="3"/>
  <c r="Q459" i="3" s="1"/>
  <c r="O494" i="3"/>
  <c r="Q494" i="3" s="1"/>
  <c r="O529" i="3"/>
  <c r="Q529" i="3" s="1"/>
  <c r="O582" i="3"/>
  <c r="Q582" i="3" s="1"/>
  <c r="O696" i="3"/>
  <c r="Q696" i="3" s="1"/>
  <c r="O713" i="3"/>
  <c r="Q713" i="3" s="1"/>
  <c r="O724" i="3"/>
  <c r="Q724" i="3" s="1"/>
  <c r="O741" i="3"/>
  <c r="Q741" i="3" s="1"/>
  <c r="O833" i="3"/>
  <c r="Q833" i="3" s="1"/>
  <c r="O860" i="3"/>
  <c r="Q860" i="3" s="1"/>
  <c r="O866" i="3"/>
  <c r="Q866" i="3" s="1"/>
  <c r="O910" i="3"/>
  <c r="Q910" i="3" s="1"/>
  <c r="O977" i="3"/>
  <c r="Q977" i="3" s="1"/>
  <c r="O265" i="3"/>
  <c r="Q265" i="3" s="1"/>
  <c r="O163" i="3"/>
  <c r="Q163" i="3" s="1"/>
  <c r="O230" i="3"/>
  <c r="Q230" i="3" s="1"/>
  <c r="O241" i="3"/>
  <c r="Q241" i="3" s="1"/>
  <c r="O307" i="3"/>
  <c r="Q307" i="3" s="1"/>
  <c r="O376" i="3"/>
  <c r="Q376" i="3" s="1"/>
  <c r="O423" i="3"/>
  <c r="Q423" i="3" s="1"/>
  <c r="O540" i="3"/>
  <c r="Q540" i="3" s="1"/>
  <c r="O57" i="3"/>
  <c r="Q57" i="3" s="1"/>
  <c r="O70" i="3"/>
  <c r="Q70" i="3" s="1"/>
  <c r="O115" i="3"/>
  <c r="Q115" i="3" s="1"/>
  <c r="O122" i="3"/>
  <c r="Q122" i="3" s="1"/>
  <c r="O140" i="3"/>
  <c r="Q140" i="3" s="1"/>
  <c r="O181" i="3"/>
  <c r="Q181" i="3" s="1"/>
  <c r="O295" i="3"/>
  <c r="Q295" i="3" s="1"/>
  <c r="O337" i="3"/>
  <c r="Q337" i="3" s="1"/>
  <c r="O388" i="3"/>
  <c r="Q388" i="3" s="1"/>
  <c r="O400" i="3"/>
  <c r="Q400" i="3" s="1"/>
  <c r="O442" i="3"/>
  <c r="Q442" i="3" s="1"/>
  <c r="O460" i="3"/>
  <c r="Q460" i="3" s="1"/>
  <c r="O471" i="3"/>
  <c r="Q471" i="3" s="1"/>
  <c r="O594" i="3"/>
  <c r="Q594" i="3" s="1"/>
  <c r="O719" i="3"/>
  <c r="Q719" i="3" s="1"/>
  <c r="O731" i="3"/>
  <c r="Q731" i="3" s="1"/>
  <c r="O810" i="3"/>
  <c r="Q810" i="3" s="1"/>
  <c r="O911" i="3"/>
  <c r="Q911" i="3" s="1"/>
  <c r="O951" i="3"/>
  <c r="Q951" i="3" s="1"/>
  <c r="O966" i="3"/>
  <c r="Q966" i="3" s="1"/>
  <c r="O978" i="3"/>
  <c r="Q978" i="3" s="1"/>
  <c r="O607" i="3"/>
  <c r="Q607" i="3" s="1"/>
  <c r="O643" i="3"/>
  <c r="Q643" i="3" s="1"/>
  <c r="O754" i="3"/>
  <c r="Q754" i="3" s="1"/>
  <c r="O811" i="3"/>
  <c r="Q811" i="3" s="1"/>
  <c r="O846" i="3"/>
  <c r="Q846" i="3" s="1"/>
  <c r="O894" i="3"/>
  <c r="Q894" i="3" s="1"/>
  <c r="O929" i="3"/>
  <c r="Q929" i="3" s="1"/>
  <c r="O990" i="3"/>
  <c r="Q990" i="3" s="1"/>
  <c r="O338" i="3"/>
  <c r="Q338" i="3" s="1"/>
  <c r="O366" i="3"/>
  <c r="Q366" i="3" s="1"/>
  <c r="O455" i="3"/>
  <c r="Q455" i="3" s="1"/>
  <c r="O466" i="3"/>
  <c r="Q466" i="3" s="1"/>
  <c r="O531" i="3"/>
  <c r="Q531" i="3" s="1"/>
  <c r="O613" i="3"/>
  <c r="Q613" i="3" s="1"/>
  <c r="O732" i="3"/>
  <c r="Q732" i="3" s="1"/>
  <c r="O805" i="3"/>
  <c r="Q805" i="3" s="1"/>
  <c r="O918" i="3"/>
  <c r="Q918" i="3" s="1"/>
  <c r="O201" i="3"/>
  <c r="Q201" i="3" s="1"/>
  <c r="O208" i="3"/>
  <c r="Q208" i="3" s="1"/>
  <c r="O220" i="3"/>
  <c r="Q220" i="3" s="1"/>
  <c r="O226" i="3"/>
  <c r="Q226" i="3" s="1"/>
  <c r="O249" i="3"/>
  <c r="Q249" i="3" s="1"/>
  <c r="O319" i="3"/>
  <c r="Q319" i="3" s="1"/>
  <c r="O355" i="3"/>
  <c r="Q355" i="3" s="1"/>
  <c r="O507" i="3"/>
  <c r="Q507" i="3" s="1"/>
  <c r="O525" i="3"/>
  <c r="Q525" i="3" s="1"/>
  <c r="O561" i="3"/>
  <c r="Q561" i="3" s="1"/>
  <c r="O650" i="3"/>
  <c r="Q650" i="3" s="1"/>
  <c r="O681" i="3"/>
  <c r="Q681" i="3" s="1"/>
  <c r="O709" i="3"/>
  <c r="Q709" i="3" s="1"/>
  <c r="O862" i="3"/>
  <c r="Q862" i="3" s="1"/>
  <c r="O884" i="3"/>
  <c r="Q884" i="3" s="1"/>
  <c r="O906" i="3"/>
  <c r="Q906" i="3" s="1"/>
  <c r="O924" i="3"/>
  <c r="Q924" i="3" s="1"/>
  <c r="O952" i="3"/>
  <c r="Q952" i="3" s="1"/>
  <c r="O979" i="3"/>
  <c r="Q979" i="3" s="1"/>
  <c r="O153" i="3"/>
  <c r="Q153" i="3" s="1"/>
  <c r="O221" i="3"/>
  <c r="Q221" i="3" s="1"/>
  <c r="O267" i="3"/>
  <c r="Q267" i="3" s="1"/>
  <c r="O280" i="3"/>
  <c r="Q280" i="3" s="1"/>
  <c r="O303" i="3"/>
  <c r="Q303" i="3" s="1"/>
  <c r="O361" i="3"/>
  <c r="Q361" i="3" s="1"/>
  <c r="O372" i="3"/>
  <c r="Q372" i="3" s="1"/>
  <c r="O413" i="3"/>
  <c r="Q413" i="3" s="1"/>
  <c r="O425" i="3"/>
  <c r="Q425" i="3" s="1"/>
  <c r="O437" i="3"/>
  <c r="Q437" i="3" s="1"/>
  <c r="O484" i="3"/>
  <c r="Q484" i="3" s="1"/>
  <c r="O513" i="3"/>
  <c r="Q513" i="3" s="1"/>
  <c r="O543" i="3"/>
  <c r="Q543" i="3" s="1"/>
  <c r="O562" i="3"/>
  <c r="Q562" i="3" s="1"/>
  <c r="O602" i="3"/>
  <c r="Q602" i="3" s="1"/>
  <c r="O715" i="3"/>
  <c r="Q715" i="3" s="1"/>
  <c r="O755" i="3"/>
  <c r="Q755" i="3" s="1"/>
  <c r="O778" i="3"/>
  <c r="Q778" i="3" s="1"/>
  <c r="O806" i="3"/>
  <c r="Q806" i="3" s="1"/>
  <c r="O824" i="3"/>
  <c r="Q824" i="3" s="1"/>
  <c r="O830" i="3"/>
  <c r="Q830" i="3" s="1"/>
  <c r="O895" i="3"/>
  <c r="Q895" i="3" s="1"/>
  <c r="O991" i="3"/>
  <c r="Q991" i="3" s="1"/>
  <c r="O183" i="3"/>
  <c r="Q183" i="3" s="1"/>
  <c r="O274" i="3"/>
  <c r="Q274" i="3" s="1"/>
  <c r="O456" i="3"/>
  <c r="Q456" i="3" s="1"/>
  <c r="O555" i="3"/>
  <c r="Q555" i="3" s="1"/>
  <c r="O668" i="3"/>
  <c r="Q668" i="3" s="1"/>
  <c r="O694" i="3"/>
  <c r="Q694" i="3" s="1"/>
  <c r="O766" i="3"/>
  <c r="Q766" i="3" s="1"/>
  <c r="O913" i="3"/>
  <c r="Q913" i="3" s="1"/>
  <c r="O925" i="3"/>
  <c r="Q925" i="3" s="1"/>
  <c r="O112" i="3"/>
  <c r="Q112" i="3" s="1"/>
  <c r="O131" i="3"/>
  <c r="Q131" i="3" s="1"/>
  <c r="O148" i="3"/>
  <c r="Q148" i="3" s="1"/>
  <c r="O160" i="3"/>
  <c r="Q160" i="3" s="1"/>
  <c r="O166" i="3"/>
  <c r="Q166" i="3" s="1"/>
  <c r="O177" i="3"/>
  <c r="Q177" i="3" s="1"/>
  <c r="O222" i="3"/>
  <c r="Q222" i="3" s="1"/>
  <c r="O238" i="3"/>
  <c r="Q238" i="3" s="1"/>
  <c r="O251" i="3"/>
  <c r="Q251" i="3" s="1"/>
  <c r="O268" i="3"/>
  <c r="Q268" i="3" s="1"/>
  <c r="O281" i="3"/>
  <c r="Q281" i="3" s="1"/>
  <c r="O297" i="3"/>
  <c r="Q297" i="3" s="1"/>
  <c r="O310" i="3"/>
  <c r="Q310" i="3" s="1"/>
  <c r="O327" i="3"/>
  <c r="Q327" i="3" s="1"/>
  <c r="O362" i="3"/>
  <c r="Q362" i="3" s="1"/>
  <c r="O414" i="3"/>
  <c r="Q414" i="3" s="1"/>
  <c r="O421" i="3"/>
  <c r="Q421" i="3" s="1"/>
  <c r="O432" i="3"/>
  <c r="Q432" i="3" s="1"/>
  <c r="O451" i="3"/>
  <c r="Q451" i="3" s="1"/>
  <c r="O468" i="3"/>
  <c r="Q468" i="3" s="1"/>
  <c r="O473" i="3"/>
  <c r="Q473" i="3" s="1"/>
  <c r="O491" i="3"/>
  <c r="Q491" i="3" s="1"/>
  <c r="O579" i="3"/>
  <c r="Q579" i="3" s="1"/>
  <c r="O657" i="3"/>
  <c r="Q657" i="3" s="1"/>
  <c r="O669" i="3"/>
  <c r="Q669" i="3" s="1"/>
  <c r="O682" i="3"/>
  <c r="Q682" i="3" s="1"/>
  <c r="O689" i="3"/>
  <c r="Q689" i="3" s="1"/>
  <c r="O722" i="3"/>
  <c r="Q722" i="3" s="1"/>
  <c r="O727" i="3"/>
  <c r="Q727" i="3" s="1"/>
  <c r="O745" i="3"/>
  <c r="Q745" i="3" s="1"/>
  <c r="O779" i="3"/>
  <c r="Q779" i="3" s="1"/>
  <c r="O813" i="3"/>
  <c r="Q813" i="3" s="1"/>
  <c r="O836" i="3"/>
  <c r="Q836" i="3" s="1"/>
  <c r="O853" i="3"/>
  <c r="Q853" i="3" s="1"/>
  <c r="O890" i="3"/>
  <c r="Q890" i="3" s="1"/>
  <c r="O948" i="3"/>
  <c r="Q948" i="3" s="1"/>
  <c r="O958" i="3"/>
  <c r="Q958" i="3" s="1"/>
  <c r="O974" i="3"/>
  <c r="Q974" i="3" s="1"/>
  <c r="O986" i="3"/>
  <c r="Q986" i="3" s="1"/>
  <c r="O228" i="3"/>
  <c r="Q228" i="3" s="1"/>
  <c r="O331" i="3"/>
  <c r="Q331" i="3" s="1"/>
  <c r="O69" i="3"/>
  <c r="Q69" i="3" s="1"/>
  <c r="O102" i="3"/>
  <c r="Q102" i="3" s="1"/>
  <c r="O162" i="3"/>
  <c r="Q162" i="3" s="1"/>
  <c r="O43" i="3"/>
  <c r="Q43" i="3" s="1"/>
  <c r="O440" i="3"/>
  <c r="Q440" i="3" s="1"/>
  <c r="O235" i="3"/>
  <c r="Q235" i="3" s="1"/>
  <c r="O172" i="3"/>
  <c r="Q172" i="3" s="1"/>
  <c r="O132" i="3"/>
  <c r="Q132" i="3" s="1"/>
  <c r="O59" i="3"/>
  <c r="Q59" i="3" s="1"/>
  <c r="O46" i="3"/>
  <c r="Q46" i="3" s="1"/>
  <c r="O185" i="3"/>
  <c r="Q185" i="3" s="1"/>
  <c r="O93" i="3"/>
  <c r="Q93" i="3" s="1"/>
  <c r="O378" i="3"/>
  <c r="Q378" i="3" s="1"/>
  <c r="O225" i="3"/>
  <c r="Q225" i="3" s="1"/>
  <c r="O206" i="3"/>
  <c r="Q206" i="3" s="1"/>
  <c r="O350" i="3"/>
  <c r="Q350" i="3" s="1"/>
  <c r="O509" i="3"/>
  <c r="Q509" i="3" s="1"/>
  <c r="O818" i="3"/>
  <c r="Q818" i="3" s="1"/>
  <c r="O189" i="3"/>
  <c r="Q189" i="3" s="1"/>
  <c r="O210" i="3"/>
  <c r="Q210" i="3" s="1"/>
  <c r="O119" i="3"/>
  <c r="Q119" i="3" s="1"/>
  <c r="O385" i="3"/>
  <c r="Q385" i="3" s="1"/>
  <c r="O410" i="3"/>
  <c r="Q410" i="3" s="1"/>
  <c r="O56" i="3"/>
  <c r="Q56" i="3" s="1"/>
  <c r="O83" i="3"/>
  <c r="Q83" i="3" s="1"/>
  <c r="O63" i="3"/>
  <c r="Q63" i="3" s="1"/>
  <c r="O239" i="3"/>
  <c r="Q239" i="3" s="1"/>
  <c r="O324" i="3"/>
  <c r="Q324" i="3" s="1"/>
  <c r="O79" i="3"/>
  <c r="Q79" i="3" s="1"/>
  <c r="O290" i="3"/>
  <c r="Q290" i="3" s="1"/>
  <c r="O563" i="3"/>
  <c r="Q563" i="3" s="1"/>
  <c r="O304" i="3"/>
  <c r="Q304" i="3" s="1"/>
  <c r="O339" i="3"/>
  <c r="Q339" i="3" s="1"/>
  <c r="O133" i="3"/>
  <c r="Q133" i="3" s="1"/>
  <c r="O431" i="3"/>
  <c r="Q431" i="3" s="1"/>
  <c r="O817" i="3"/>
  <c r="Q817" i="3" s="1"/>
  <c r="O109" i="3"/>
  <c r="Q109" i="3" s="1"/>
  <c r="O261" i="3"/>
  <c r="Q261" i="3" s="1"/>
  <c r="O320" i="3"/>
  <c r="Q320" i="3" s="1"/>
  <c r="O605" i="3"/>
  <c r="Q605" i="3" s="1"/>
  <c r="O207" i="3"/>
  <c r="Q207" i="3" s="1"/>
  <c r="O246" i="3"/>
  <c r="Q246" i="3" s="1"/>
  <c r="O271" i="3"/>
  <c r="Q271" i="3" s="1"/>
  <c r="O427" i="3"/>
  <c r="Q427" i="3" s="1"/>
  <c r="O964" i="3"/>
  <c r="Q964" i="3" s="1"/>
  <c r="O394" i="3"/>
  <c r="Q394" i="3" s="1"/>
  <c r="O176" i="3"/>
  <c r="Q176" i="3" s="1"/>
  <c r="O192" i="3"/>
  <c r="Q192" i="3" s="1"/>
  <c r="O381" i="3"/>
  <c r="Q381" i="3" s="1"/>
  <c r="O398" i="3"/>
  <c r="Q398" i="3" s="1"/>
  <c r="O37" i="3"/>
  <c r="Q37" i="3" s="1"/>
  <c r="O73" i="3"/>
  <c r="Q73" i="3" s="1"/>
  <c r="O53" i="3"/>
  <c r="Q53" i="3" s="1"/>
  <c r="O186" i="3"/>
  <c r="Q186" i="3" s="1"/>
  <c r="O89" i="3"/>
  <c r="Q89" i="3" s="1"/>
  <c r="O224" i="3"/>
  <c r="Q224" i="3" s="1"/>
  <c r="O485" i="3"/>
  <c r="Q485" i="3" s="1"/>
  <c r="O523" i="3"/>
  <c r="Q523" i="3" s="1"/>
  <c r="O393" i="3"/>
  <c r="Q393" i="3" s="1"/>
  <c r="O839" i="3"/>
  <c r="Q839" i="3" s="1"/>
  <c r="O289" i="3"/>
  <c r="Q289" i="3" s="1"/>
  <c r="O250" i="3"/>
  <c r="Q250" i="3" s="1"/>
  <c r="O139" i="3"/>
  <c r="Q139" i="3" s="1"/>
  <c r="O145" i="3"/>
  <c r="Q145" i="3" s="1"/>
  <c r="O397" i="3"/>
  <c r="Q397" i="3" s="1"/>
  <c r="O747" i="3"/>
  <c r="Q747" i="3" s="1"/>
  <c r="O179" i="3"/>
  <c r="Q179" i="3" s="1"/>
  <c r="O47" i="3"/>
  <c r="Q47" i="3" s="1"/>
  <c r="O254" i="3"/>
  <c r="Q254" i="3" s="1"/>
  <c r="O103" i="3"/>
  <c r="Q103" i="3" s="1"/>
  <c r="O99" i="3"/>
  <c r="Q99" i="3" s="1"/>
  <c r="O149" i="3"/>
  <c r="Q149" i="3" s="1"/>
  <c r="O40" i="3"/>
  <c r="Q40" i="3" s="1"/>
  <c r="O159" i="3"/>
  <c r="Q159" i="3" s="1"/>
  <c r="O896" i="3"/>
  <c r="Q896" i="3" s="1"/>
  <c r="O61" i="3"/>
  <c r="Q61" i="3" s="1"/>
  <c r="O86" i="3"/>
  <c r="Q86" i="3" s="1"/>
  <c r="O66" i="3"/>
  <c r="Q66" i="3" s="1"/>
  <c r="O76" i="3"/>
  <c r="Q76" i="3" s="1"/>
  <c r="O169" i="3"/>
  <c r="Q169" i="3" s="1"/>
  <c r="O463" i="3"/>
  <c r="Q463" i="3" s="1"/>
  <c r="O467" i="3"/>
  <c r="Q467" i="3" s="1"/>
  <c r="O476" i="3"/>
  <c r="Q476" i="3" s="1"/>
  <c r="O656" i="3"/>
  <c r="Q656" i="3" s="1"/>
  <c r="O667" i="3"/>
  <c r="Q667" i="3" s="1"/>
  <c r="O686" i="3"/>
  <c r="Q686" i="3" s="1"/>
  <c r="O988" i="3"/>
  <c r="Q988" i="3" s="1"/>
  <c r="O129" i="3"/>
  <c r="Q129" i="3" s="1"/>
  <c r="O275" i="3"/>
  <c r="Q275" i="3" s="1"/>
  <c r="O305" i="3"/>
  <c r="Q305" i="3" s="1"/>
  <c r="O402" i="3"/>
  <c r="Q402" i="3" s="1"/>
  <c r="O411" i="3"/>
  <c r="Q411" i="3" s="1"/>
  <c r="O595" i="3"/>
  <c r="Q595" i="3" s="1"/>
  <c r="O662" i="3"/>
  <c r="Q662" i="3" s="1"/>
  <c r="O881" i="3"/>
  <c r="Q881" i="3" s="1"/>
  <c r="O279" i="3"/>
  <c r="Q279" i="3" s="1"/>
  <c r="O309" i="3"/>
  <c r="Q309" i="3" s="1"/>
  <c r="O420" i="3"/>
  <c r="Q420" i="3" s="1"/>
  <c r="O651" i="3"/>
  <c r="Q651" i="3" s="1"/>
  <c r="O680" i="3"/>
  <c r="Q680" i="3" s="1"/>
  <c r="O728" i="3"/>
  <c r="Q728" i="3" s="1"/>
  <c r="O276" i="3"/>
  <c r="Q276" i="3" s="1"/>
  <c r="O336" i="3"/>
  <c r="Q336" i="3" s="1"/>
  <c r="O367" i="3"/>
  <c r="Q367" i="3" s="1"/>
  <c r="O407" i="3"/>
  <c r="Q407" i="3" s="1"/>
  <c r="O482" i="3"/>
  <c r="Q482" i="3" s="1"/>
  <c r="O505" i="3"/>
  <c r="Q505" i="3" s="1"/>
  <c r="O530" i="3"/>
  <c r="Q530" i="3" s="1"/>
  <c r="O646" i="3"/>
  <c r="Q646" i="3" s="1"/>
  <c r="O240" i="3"/>
  <c r="Q240" i="3" s="1"/>
  <c r="O325" i="3"/>
  <c r="Q325" i="3" s="1"/>
  <c r="O375" i="3"/>
  <c r="Q375" i="3" s="1"/>
  <c r="O395" i="3"/>
  <c r="Q395" i="3" s="1"/>
  <c r="O412" i="3"/>
  <c r="Q412" i="3" s="1"/>
  <c r="O478" i="3"/>
  <c r="Q478" i="3" s="1"/>
  <c r="O492" i="3"/>
  <c r="Q492" i="3" s="1"/>
  <c r="O591" i="3"/>
  <c r="Q591" i="3" s="1"/>
  <c r="O852" i="3"/>
  <c r="Q852" i="3" s="1"/>
  <c r="O329" i="3"/>
  <c r="Q329" i="3" s="1"/>
  <c r="O236" i="3"/>
  <c r="Q236" i="3" s="1"/>
  <c r="O549" i="3"/>
  <c r="Q549" i="3" s="1"/>
  <c r="O193" i="3"/>
  <c r="Q193" i="3" s="1"/>
  <c r="O464" i="3"/>
  <c r="Q464" i="3" s="1"/>
  <c r="O441" i="3"/>
  <c r="Q441" i="3" s="1"/>
  <c r="O942" i="3"/>
  <c r="Q942" i="3" s="1"/>
  <c r="O272" i="3"/>
  <c r="Q272" i="3" s="1"/>
  <c r="O212" i="3"/>
  <c r="Q212" i="3" s="1"/>
  <c r="O288" i="3"/>
  <c r="Q288" i="3" s="1"/>
  <c r="O452" i="3"/>
  <c r="Q452" i="3" s="1"/>
  <c r="O461" i="3"/>
  <c r="Q461" i="3" s="1"/>
  <c r="O474" i="3"/>
  <c r="Q474" i="3" s="1"/>
  <c r="O637" i="3"/>
  <c r="Q637" i="3" s="1"/>
  <c r="O868" i="3"/>
  <c r="Q868" i="3" s="1"/>
  <c r="O113" i="3"/>
  <c r="Q113" i="3" s="1"/>
  <c r="O81" i="3"/>
  <c r="Q81" i="3" s="1"/>
  <c r="O266" i="3"/>
  <c r="Q266" i="3" s="1"/>
  <c r="O418" i="3"/>
  <c r="Q418" i="3" s="1"/>
  <c r="O587" i="3"/>
  <c r="Q587" i="3" s="1"/>
  <c r="O832" i="3"/>
  <c r="Q832" i="3" s="1"/>
  <c r="O943" i="3"/>
  <c r="Q943" i="3" s="1"/>
  <c r="O161" i="3"/>
  <c r="Q161" i="3" s="1"/>
  <c r="O216" i="3"/>
  <c r="Q216" i="3" s="1"/>
  <c r="O315" i="3"/>
  <c r="Q315" i="3" s="1"/>
  <c r="O843" i="3"/>
  <c r="Q843" i="3" s="1"/>
  <c r="O342" i="3"/>
  <c r="Q342" i="3" s="1"/>
  <c r="O510" i="3"/>
  <c r="Q510" i="3" s="1"/>
  <c r="O537" i="3"/>
  <c r="Q537" i="3" s="1"/>
  <c r="O541" i="3"/>
  <c r="Q541" i="3" s="1"/>
  <c r="O570" i="3"/>
  <c r="Q570" i="3" s="1"/>
  <c r="O743" i="3"/>
  <c r="Q743" i="3" s="1"/>
  <c r="O748" i="3"/>
  <c r="Q748" i="3" s="1"/>
  <c r="O882" i="3"/>
  <c r="Q882" i="3" s="1"/>
  <c r="O457" i="3"/>
  <c r="Q457" i="3" s="1"/>
  <c r="O514" i="3"/>
  <c r="Q514" i="3" s="1"/>
  <c r="O663" i="3"/>
  <c r="Q663" i="3" s="1"/>
  <c r="O730" i="3"/>
  <c r="Q730" i="3" s="1"/>
  <c r="O930" i="3"/>
  <c r="Q930" i="3" s="1"/>
  <c r="O392" i="3"/>
  <c r="Q392" i="3" s="1"/>
  <c r="O522" i="3"/>
  <c r="Q522" i="3" s="1"/>
  <c r="O542" i="3"/>
  <c r="Q542" i="3" s="1"/>
  <c r="O571" i="3"/>
  <c r="Q571" i="3" s="1"/>
  <c r="O606" i="3"/>
  <c r="Q606" i="3" s="1"/>
  <c r="O629" i="3"/>
  <c r="Q629" i="3" s="1"/>
  <c r="O658" i="3"/>
  <c r="Q658" i="3" s="1"/>
  <c r="O863" i="3"/>
  <c r="Q863" i="3" s="1"/>
  <c r="O892" i="3"/>
  <c r="Q892" i="3" s="1"/>
  <c r="O256" i="3"/>
  <c r="Q256" i="3" s="1"/>
  <c r="O496" i="3"/>
  <c r="Q496" i="3" s="1"/>
  <c r="O538" i="3"/>
  <c r="Q538" i="3" s="1"/>
  <c r="O639" i="3"/>
  <c r="Q639" i="3" s="1"/>
  <c r="O763" i="3"/>
  <c r="Q763" i="3" s="1"/>
  <c r="O799" i="3"/>
  <c r="Q799" i="3" s="1"/>
  <c r="O946" i="3"/>
  <c r="Q946" i="3" s="1"/>
  <c r="O580" i="3"/>
  <c r="Q580" i="3" s="1"/>
  <c r="O716" i="3"/>
  <c r="Q716" i="3" s="1"/>
  <c r="O572" i="3"/>
  <c r="Q572" i="3" s="1"/>
  <c r="O659" i="3"/>
  <c r="Q659" i="3" s="1"/>
  <c r="O775" i="3"/>
  <c r="Q775" i="3" s="1"/>
  <c r="O840" i="3"/>
  <c r="Q840" i="3" s="1"/>
  <c r="O864" i="3"/>
  <c r="Q864" i="3" s="1"/>
  <c r="O560" i="3"/>
  <c r="Q560" i="3" s="1"/>
  <c r="O736" i="3"/>
  <c r="Q736" i="3" s="1"/>
  <c r="O947" i="3"/>
  <c r="Q947" i="3" s="1"/>
  <c r="O552" i="3"/>
  <c r="Q552" i="3" s="1"/>
  <c r="O635" i="3"/>
  <c r="Q635" i="3" s="1"/>
  <c r="O712" i="3"/>
  <c r="Q712" i="3" s="1"/>
  <c r="O528" i="3"/>
  <c r="Q528" i="3" s="1"/>
  <c r="O573" i="3"/>
  <c r="Q573" i="3" s="1"/>
  <c r="O590" i="3"/>
  <c r="Q590" i="3" s="1"/>
  <c r="O599" i="3"/>
  <c r="Q599" i="3" s="1"/>
  <c r="O660" i="3"/>
  <c r="Q660" i="3" s="1"/>
  <c r="O831" i="3"/>
  <c r="Q831" i="3" s="1"/>
  <c r="O692" i="3"/>
  <c r="Q692" i="3" s="1"/>
  <c r="O704" i="3"/>
  <c r="Q704" i="3" s="1"/>
  <c r="O720" i="3"/>
  <c r="Q720" i="3" s="1"/>
  <c r="O757" i="3"/>
  <c r="Q757" i="3" s="1"/>
  <c r="O790" i="3"/>
  <c r="Q790" i="3" s="1"/>
  <c r="O814" i="3"/>
  <c r="Q814" i="3" s="1"/>
  <c r="O826" i="3"/>
  <c r="Q826" i="3" s="1"/>
  <c r="O851" i="3"/>
  <c r="Q851" i="3" s="1"/>
  <c r="O622" i="3"/>
  <c r="Q622" i="3" s="1"/>
  <c r="O630" i="3"/>
  <c r="Q630" i="3" s="1"/>
  <c r="O634" i="3"/>
  <c r="Q634" i="3" s="1"/>
  <c r="O647" i="3"/>
  <c r="Q647" i="3" s="1"/>
  <c r="O672" i="3"/>
  <c r="Q672" i="3" s="1"/>
  <c r="O693" i="3"/>
  <c r="Q693" i="3" s="1"/>
  <c r="O762" i="3"/>
  <c r="Q762" i="3" s="1"/>
  <c r="O980" i="3"/>
  <c r="Q980" i="3" s="1"/>
  <c r="O981" i="3"/>
  <c r="Q981" i="3" s="1"/>
  <c r="O556" i="3"/>
  <c r="Q556" i="3" s="1"/>
  <c r="O603" i="3"/>
  <c r="Q603" i="3" s="1"/>
  <c r="O631" i="3"/>
  <c r="Q631" i="3" s="1"/>
  <c r="O648" i="3"/>
  <c r="Q648" i="3" s="1"/>
  <c r="O772" i="3"/>
  <c r="Q772" i="3" s="1"/>
  <c r="O784" i="3"/>
  <c r="Q784" i="3" s="1"/>
  <c r="O788" i="3"/>
  <c r="Q788" i="3" s="1"/>
  <c r="O812" i="3"/>
  <c r="Q812" i="3" s="1"/>
  <c r="O816" i="3"/>
  <c r="Q816" i="3" s="1"/>
  <c r="O820" i="3"/>
  <c r="Q820" i="3" s="1"/>
  <c r="O844" i="3"/>
  <c r="Q844" i="3" s="1"/>
  <c r="O935" i="3"/>
  <c r="Q935" i="3" s="1"/>
  <c r="O944" i="3"/>
  <c r="Q944" i="3" s="1"/>
  <c r="O972" i="3"/>
  <c r="Q972" i="3" s="1"/>
  <c r="O764" i="3"/>
  <c r="Q764" i="3" s="1"/>
  <c r="O773" i="3"/>
  <c r="Q773" i="3" s="1"/>
  <c r="O883" i="3"/>
  <c r="Q883" i="3" s="1"/>
  <c r="O928" i="3"/>
  <c r="Q928" i="3" s="1"/>
  <c r="O349" i="3"/>
  <c r="Q349" i="3" s="1"/>
  <c r="O600" i="3"/>
  <c r="Q600" i="3" s="1"/>
  <c r="O632" i="3"/>
  <c r="Q632" i="3" s="1"/>
  <c r="O723" i="3"/>
  <c r="Q723" i="3" s="1"/>
  <c r="O821" i="3"/>
  <c r="Q821" i="3" s="1"/>
  <c r="O837" i="3"/>
  <c r="Q837" i="3" s="1"/>
  <c r="O850" i="3"/>
  <c r="Q850" i="3" s="1"/>
  <c r="O904" i="3"/>
  <c r="Q904" i="3" s="1"/>
  <c r="O908" i="3"/>
  <c r="Q908" i="3" s="1"/>
  <c r="O912" i="3"/>
  <c r="Q912" i="3" s="1"/>
  <c r="O458" i="3"/>
  <c r="Q458" i="3" s="1"/>
  <c r="O489" i="3"/>
  <c r="Q489" i="3" s="1"/>
  <c r="O610" i="3"/>
  <c r="Q610" i="3" s="1"/>
  <c r="O636" i="3"/>
  <c r="Q636" i="3" s="1"/>
  <c r="O640" i="3"/>
  <c r="Q640" i="3" s="1"/>
  <c r="O652" i="3"/>
  <c r="Q652" i="3" s="1"/>
  <c r="O671" i="3"/>
  <c r="Q671" i="3" s="1"/>
  <c r="O679" i="3"/>
  <c r="Q679" i="3" s="1"/>
  <c r="O737" i="3"/>
  <c r="Q737" i="3" s="1"/>
  <c r="O776" i="3"/>
  <c r="Q776" i="3" s="1"/>
  <c r="O876" i="3"/>
  <c r="Q876" i="3" s="1"/>
  <c r="O490" i="3"/>
  <c r="Q490" i="3" s="1"/>
  <c r="O521" i="3"/>
  <c r="Q521" i="3" s="1"/>
  <c r="O611" i="3"/>
  <c r="Q611" i="3" s="1"/>
  <c r="O703" i="3"/>
  <c r="Q703" i="3" s="1"/>
  <c r="O738" i="3"/>
  <c r="Q738" i="3" s="1"/>
  <c r="O769" i="3"/>
  <c r="Q769" i="3" s="1"/>
  <c r="O796" i="3"/>
  <c r="Q796" i="3" s="1"/>
  <c r="O800" i="3"/>
  <c r="Q800" i="3" s="1"/>
  <c r="O858" i="3"/>
  <c r="Q858" i="3" s="1"/>
  <c r="O620" i="3"/>
  <c r="Q620" i="3" s="1"/>
  <c r="O700" i="3"/>
  <c r="Q700" i="3" s="1"/>
  <c r="O752" i="3"/>
  <c r="Q752" i="3" s="1"/>
  <c r="O828" i="3"/>
  <c r="Q828" i="3" s="1"/>
  <c r="O880" i="3"/>
  <c r="Q880" i="3" s="1"/>
  <c r="O956" i="3"/>
  <c r="Q956" i="3" s="1"/>
  <c r="O992" i="3"/>
  <c r="Q992" i="3" s="1"/>
  <c r="J24" i="5" l="1"/>
  <c r="J9" i="5" s="1"/>
  <c r="I24" i="5"/>
  <c r="B24" i="5"/>
  <c r="J24" i="6"/>
  <c r="I24" i="6"/>
  <c r="B24" i="6"/>
  <c r="J9" i="6"/>
</calcChain>
</file>

<file path=xl/sharedStrings.xml><?xml version="1.0" encoding="utf-8"?>
<sst xmlns="http://schemas.openxmlformats.org/spreadsheetml/2006/main" count="134" uniqueCount="85">
  <si>
    <t xml:space="preserve">Línea de actuación: </t>
  </si>
  <si>
    <t xml:space="preserve">Código del plan de inversión: </t>
  </si>
  <si>
    <t xml:space="preserve">Título del plan de inversión: </t>
  </si>
  <si>
    <t xml:space="preserve">Entidad participante: </t>
  </si>
  <si>
    <t xml:space="preserve">Nº de expediente del proyecto: </t>
  </si>
  <si>
    <t xml:space="preserve">Título del proyecto: </t>
  </si>
  <si>
    <t>SECRETARÍA DE ESTADO DE INDUSTRIA
Dirección General de Industria y de la Pyme</t>
  </si>
  <si>
    <t>Dirección General de Programas Industriales</t>
  </si>
  <si>
    <t>Nombre entidad participante:</t>
  </si>
  <si>
    <t xml:space="preserve">Presupuesto Financiable     </t>
  </si>
  <si>
    <t>CIF entidad participante:</t>
  </si>
  <si>
    <t xml:space="preserve">Gastos Imputados </t>
  </si>
  <si>
    <t>Notas explicativas:</t>
  </si>
  <si>
    <t>(*)  En la columna "Descripción del gasto" se debe indicar el concepto que figura en la factura imputada.</t>
  </si>
  <si>
    <t>NOTA (1): Las casillas sombreadas incluyen fórmulas para facilitar la cumplimentación de la ficha. Esta información no deberá ser manipulada.</t>
  </si>
  <si>
    <t>NOTA (2): Todas las posibles aclaraciones a esta ficha se reflejarán detalladamente en la Memoria Técnico-Económica Justificativa.</t>
  </si>
  <si>
    <t>Suma TOTAL</t>
  </si>
  <si>
    <t>Nº Documento</t>
  </si>
  <si>
    <t xml:space="preserve">                  Descripción del gasto (*)</t>
  </si>
  <si>
    <t xml:space="preserve">Proveedor </t>
  </si>
  <si>
    <t xml:space="preserve">C.I.F. Proveedor </t>
  </si>
  <si>
    <t>Nº. Factura</t>
  </si>
  <si>
    <t>Fecha Emisión  Factura</t>
  </si>
  <si>
    <t>Fecha Pago</t>
  </si>
  <si>
    <t>Importe Total  Factura</t>
  </si>
  <si>
    <t>Referencia al concepto detallado en la solicitud</t>
  </si>
  <si>
    <t>(CON IVA)</t>
  </si>
  <si>
    <t>(SIN IVA)</t>
  </si>
  <si>
    <t xml:space="preserve">Factura </t>
  </si>
  <si>
    <t xml:space="preserve">Contrato </t>
  </si>
  <si>
    <t>Pedido</t>
  </si>
  <si>
    <t>Importe Imputado  Factura</t>
  </si>
  <si>
    <t>Activos inmateriales</t>
  </si>
  <si>
    <t xml:space="preserve">CIF de la entidad participante: </t>
  </si>
  <si>
    <t>Línea de Investigación, Desarrollo e Innovación</t>
  </si>
  <si>
    <r>
      <t>Notas explicativas</t>
    </r>
    <r>
      <rPr>
        <sz val="11"/>
        <color theme="1"/>
        <rFont val="Calibri"/>
        <family val="2"/>
        <scheme val="minor"/>
      </rPr>
      <t>:</t>
    </r>
  </si>
  <si>
    <t>(3) Horas anuales del empleado, según el Convenio de aplicación al beneficiario.</t>
  </si>
  <si>
    <t>(4) Según el Modelo 190 o el Certificado de retenciones e Ingresos a Cuenta del IRPF, indicar el importe íntegro satisfecho. No serán válidos los gastos imputados como dietas y rentas exentas de IRPF. Sólo se podrá imputar el salario regular, excluyendo bonus, indemnizaciones, pagas de objetivos, etc., salvo que estén vinculados al proyecto.</t>
  </si>
  <si>
    <t>(*) El coeficiente para cada ejercicio se publica en la correspondiente Ley de los Presupuestos Generales del Estado para cada año, donde se desarrollan las normas de cotización a la Seguridad Social, Desempleo, Protección por cese de actividad, Fondo de Garantía Salarial y Formación Profesional. Esta normativa puede consultarse en http://www.seg-social.es. En caso de no existir una Ley de Presupuestos Generales del Estado para el año en curso en el momento de rellenar la ficha, aplicar el coeficiente recogido en la indicada Ley del año anterior.</t>
  </si>
  <si>
    <t>NOTA (2): Todas las posibles aclaraciones a esta ficha se reflejarán detalladamente en la Memoria que la acompaña.</t>
  </si>
  <si>
    <t>(1) Jornada laboral (anual según convenio, anual según Expediente Regulación de Empleo, anual según convenio vigente período de prórroga).</t>
  </si>
  <si>
    <t>(2) No se puede indicar un inicio del período de contratación anterior a la fecha de inicio del proyecto, aunque el trabajador hubiera sido contratado por la empresa con anterioridad. De la misma forma, el fin del período de contratación para el último año del proyecto no podrá ser posterior a la fecha de finalización del mismo, aunque el trabajador continúe en la empresa tras dicha finalización.</t>
  </si>
  <si>
    <t>(8) Se podrán imputar horas desde el inicio de ejecución del proyecto hasta la fecha de finalización del mismo. Las horas imputadas deberán estar debidamente justificadas en la Memoria-Técnico Económica Justificativa.</t>
  </si>
  <si>
    <t>Personal con dedicación al proyecto</t>
  </si>
  <si>
    <t>Nº documento</t>
  </si>
  <si>
    <t>Nombre, apellidos y puesto del trabajador</t>
  </si>
  <si>
    <t>D.N.I.</t>
  </si>
  <si>
    <t>Tipo de personal</t>
  </si>
  <si>
    <t>Jornada laboral        (1)</t>
  </si>
  <si>
    <t>Inicio período contratación
(día, mes y año)</t>
  </si>
  <si>
    <t>Fin período contratación
(día, mes y año)</t>
  </si>
  <si>
    <t>Días total trabajados</t>
  </si>
  <si>
    <t>Nº horas totales efectivas (trabajadas) en el año
(3)</t>
  </si>
  <si>
    <t>Coste anual</t>
  </si>
  <si>
    <t>Coste Imputado Actividad</t>
  </si>
  <si>
    <t>Coste Total
(11) = (9)*(10)</t>
  </si>
  <si>
    <t>Salario Bruto 
( 4 )</t>
  </si>
  <si>
    <t>Sumatorio Bases Contingencias Comunes (enero a diciembre)
(5)</t>
  </si>
  <si>
    <t>Bonificaciones y deducciones (7)</t>
  </si>
  <si>
    <t>Seguridad Social a cargo del beneficiario
(8) = [(5)*(6)]-(7)</t>
  </si>
  <si>
    <t>Coste hora
(9) = [(4)+(8)] / (3)</t>
  </si>
  <si>
    <t>Nº Horas Imputadas al proyecto
(10)</t>
  </si>
  <si>
    <t>(2)</t>
  </si>
  <si>
    <r>
      <rPr>
        <b/>
        <sz val="11"/>
        <color rgb="FF000000"/>
        <rFont val="Calibri"/>
        <family val="2"/>
      </rPr>
      <t>IMPORTANTE</t>
    </r>
    <r>
      <rPr>
        <sz val="11"/>
        <color theme="1"/>
        <rFont val="Calibri"/>
        <family val="2"/>
        <scheme val="minor"/>
      </rPr>
      <t>: se deberán rellenar por separado los datos correspondientes a cada año. Por tanto, para cada trabajador imputado, si ha estado contratado durante varios años, se deberán rellenar una línea para cada anualidad.</t>
    </r>
  </si>
  <si>
    <t>Costes de personal</t>
  </si>
  <si>
    <t>Coeficiente aplicado
(*) 
(6)</t>
  </si>
  <si>
    <t>NOTA MUY IMPORTANTE: el proyecto engloba varias anualidades. Si se pretende imputar un mismo bien en anualidades diferentes, deberá incluirse en esta ficha lo correspondiente a cada año en líneas separadas.</t>
  </si>
  <si>
    <t>Fecha Emisión Factura</t>
  </si>
  <si>
    <t>Coste del bien (**)</t>
  </si>
  <si>
    <t>Porcentaje de amortización anual (***)</t>
  </si>
  <si>
    <t>Importe amortizado anual</t>
  </si>
  <si>
    <t>Días de amortización anuales</t>
  </si>
  <si>
    <t>% de utilización</t>
  </si>
  <si>
    <t>Coste de amortización</t>
  </si>
  <si>
    <t>Referencia al concepto del "Desglose conceptos financiados" detallado en la solicitud</t>
  </si>
  <si>
    <t>Costes de instrumental y material</t>
  </si>
  <si>
    <t>(*)  En la columna "Descripción del gasto" se debe indicar el bien cuya amortización se imputa en esta Ficha, tal como aparece en la factura correspondiente.</t>
  </si>
  <si>
    <t>Las columnas "Proveedor", "C.I.F. Proveedor", "Nº Factura", "Fecha Emisión Factura" se refieren a la factura de compra del bien que se amortiza, aunque en esta ficha no se impute esa compra.</t>
  </si>
  <si>
    <t>(**) La columna "Coste del bien" debe indicar el precio de compra que figura en la factura cuya amortización se está imputando.</t>
  </si>
  <si>
    <t>(***) Rellenar con el porcentaje de amortización determinado por la empresa, que deberá justificar debidamente en la justificación, apoyándose en informe de auditoría que valide su legalidad y correspondencia con los estados contables de la empresa.</t>
  </si>
  <si>
    <t>El coste de amortización se calculará según la siguiente forma: Coste amortización = (Importe amortizado anual / 365 ó 366 en año bisiesto) x Días de amortización anuales x % de utilización</t>
  </si>
  <si>
    <t>Costes de investigación contractual, conocimientos técnicos y patentes</t>
  </si>
  <si>
    <t>(7) Sumatorio, para cada trabajador imputado, de las bonificaciones y deducciones especificadas en el Modelo RNT durante el período de ejecución del plan.</t>
  </si>
  <si>
    <t>(5) Importe de las Bases de Contingencias Comunes aplicadas según el Modelo RNT de cotización a la Seguridad Social. Sumatorio del período de ejecución del plan.</t>
  </si>
  <si>
    <t xml:space="preserve">(6) Indicar el coeficiente final resultante de la aportación de la empresa beneficiaria a la Seguridad Social por ese trabajador (*). Si dicho coeficiente es superior a  34 %, junto con la documentación justificativa, se deberá aportar un documento interno de la entidad en el que el beneficiario incluya el desglose del coeficiente aplicado.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</si>
</sst>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quot; &quot;[$€-C0A]"/>
    <numFmt numFmtId="165" formatCode="d\-mmm\-yy"/>
    <numFmt numFmtId="166" formatCode="_-* #,##0.00\ [$€-C0A]_-;\-* #,##0.00\ [$€-C0A]_-;_-* &quot;-&quot;??\ [$€-C0A]_-;_-@_-"/>
  </numFmts>
  <fonts count="12" x14ac:knownFonts="1">
    <font>
      <sz val="11"/>
      <color theme="1"/>
      <name val="Calibri"/>
      <family val="2"/>
      <scheme val="minor"/>
    </font>
    <font>
      <sz val="11"/>
      <color rgb="FFFFFFFF"/>
      <name val="Calibri"/>
      <family val="2"/>
    </font>
    <font>
      <b/>
      <sz val="11"/>
      <color rgb="FF000000"/>
      <name val="Arial"/>
      <family val="2"/>
    </font>
    <font>
      <sz val="10"/>
      <color rgb="FF000000"/>
      <name val="Arial"/>
      <family val="2"/>
    </font>
    <font>
      <b/>
      <sz val="10"/>
      <color rgb="FF000000"/>
      <name val="Arial Narrow"/>
      <family val="2"/>
    </font>
    <font>
      <sz val="10"/>
      <color rgb="FF000000"/>
      <name val="Times New Roman"/>
      <family val="1"/>
    </font>
    <font>
      <sz val="11"/>
      <name val="Calibri"/>
      <family val="2"/>
      <scheme val="minor"/>
    </font>
    <font>
      <sz val="11"/>
      <color theme="1"/>
      <name val="Calibri"/>
      <family val="2"/>
      <scheme val="minor"/>
    </font>
    <font>
      <u/>
      <sz val="11"/>
      <color rgb="FF000000"/>
      <name val="Calibri"/>
      <family val="2"/>
    </font>
    <font>
      <b/>
      <sz val="11"/>
      <color rgb="FF000000"/>
      <name val="Calibri"/>
      <family val="2"/>
    </font>
    <font>
      <b/>
      <sz val="10"/>
      <color rgb="FFFF0000"/>
      <name val="Arial"/>
      <family val="2"/>
    </font>
    <font>
      <b/>
      <sz val="10"/>
      <color rgb="FF000000"/>
      <name val="Arial"/>
      <family val="2"/>
    </font>
  </fonts>
  <fills count="10">
    <fill>
      <patternFill patternType="none"/>
    </fill>
    <fill>
      <patternFill patternType="gray125"/>
    </fill>
    <fill>
      <patternFill patternType="solid">
        <fgColor theme="0" tint="-4.9989318521683403E-2"/>
        <bgColor rgb="FFFFFFFF"/>
      </patternFill>
    </fill>
    <fill>
      <patternFill patternType="solid">
        <fgColor theme="0" tint="-4.9989318521683403E-2"/>
        <bgColor indexed="64"/>
      </patternFill>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bgColor indexed="64"/>
      </patternFill>
    </fill>
    <fill>
      <patternFill patternType="solid">
        <fgColor theme="0"/>
        <bgColor rgb="FFFFFFFF"/>
      </patternFill>
    </fill>
    <fill>
      <patternFill patternType="solid">
        <fgColor rgb="FFFFFF00"/>
        <bgColor rgb="FFFFFFFF"/>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s>
  <cellStyleXfs count="2">
    <xf numFmtId="0" fontId="0" fillId="0" borderId="0"/>
    <xf numFmtId="9" fontId="7" fillId="0" borderId="0" applyFont="0" applyFill="0" applyBorder="0" applyAlignment="0" applyProtection="0"/>
  </cellStyleXfs>
  <cellXfs count="174">
    <xf numFmtId="0" fontId="0" fillId="0" borderId="0" xfId="0"/>
    <xf numFmtId="0" fontId="0" fillId="2" borderId="0" xfId="0" applyFill="1" applyAlignment="1" applyProtection="1">
      <alignment horizontal="left"/>
    </xf>
    <xf numFmtId="0" fontId="0" fillId="2" borderId="0" xfId="0" applyFill="1" applyAlignment="1" applyProtection="1">
      <alignment horizontal="left" wrapText="1"/>
    </xf>
    <xf numFmtId="0" fontId="0" fillId="2" borderId="0" xfId="0" applyFill="1" applyAlignment="1" applyProtection="1">
      <alignment horizontal="center" wrapText="1"/>
    </xf>
    <xf numFmtId="0" fontId="0" fillId="2" borderId="0" xfId="0" applyFill="1" applyAlignment="1" applyProtection="1">
      <alignment wrapText="1"/>
    </xf>
    <xf numFmtId="0" fontId="0" fillId="4" borderId="0" xfId="0" applyFill="1" applyProtection="1"/>
    <xf numFmtId="0" fontId="1" fillId="4" borderId="0" xfId="0" applyFont="1" applyFill="1" applyProtection="1"/>
    <xf numFmtId="0" fontId="2" fillId="2" borderId="4" xfId="0" applyFont="1" applyFill="1" applyBorder="1" applyAlignment="1" applyProtection="1"/>
    <xf numFmtId="0" fontId="2" fillId="2" borderId="5" xfId="0" applyFont="1" applyFill="1" applyBorder="1" applyAlignment="1" applyProtection="1"/>
    <xf numFmtId="0" fontId="2" fillId="2" borderId="5" xfId="0" applyFont="1" applyFill="1" applyBorder="1" applyAlignment="1" applyProtection="1">
      <alignment horizontal="center"/>
    </xf>
    <xf numFmtId="0" fontId="2" fillId="2" borderId="6" xfId="0" applyFont="1" applyFill="1" applyBorder="1" applyAlignment="1" applyProtection="1"/>
    <xf numFmtId="0" fontId="2" fillId="2" borderId="0" xfId="0" applyFont="1" applyFill="1" applyProtection="1"/>
    <xf numFmtId="0" fontId="0" fillId="2" borderId="0" xfId="0" applyFill="1" applyProtection="1"/>
    <xf numFmtId="0" fontId="3" fillId="2" borderId="0" xfId="0" applyFont="1" applyFill="1" applyProtection="1"/>
    <xf numFmtId="0" fontId="0" fillId="2" borderId="8" xfId="0" applyFill="1" applyBorder="1" applyProtection="1"/>
    <xf numFmtId="0" fontId="0" fillId="2" borderId="9" xfId="0" applyFill="1" applyBorder="1" applyProtection="1"/>
    <xf numFmtId="0" fontId="4" fillId="2" borderId="0" xfId="0" applyFont="1" applyFill="1" applyAlignment="1" applyProtection="1">
      <alignment vertical="center" wrapText="1"/>
    </xf>
    <xf numFmtId="0" fontId="0" fillId="4" borderId="0" xfId="0" applyFill="1" applyAlignment="1" applyProtection="1">
      <alignment vertical="center"/>
    </xf>
    <xf numFmtId="0" fontId="1" fillId="4" borderId="0" xfId="0" applyFont="1" applyFill="1" applyAlignment="1" applyProtection="1">
      <alignment vertical="center"/>
    </xf>
    <xf numFmtId="0" fontId="0" fillId="4" borderId="0" xfId="0" applyFill="1" applyAlignment="1" applyProtection="1">
      <alignment horizontal="center"/>
    </xf>
    <xf numFmtId="0" fontId="0" fillId="4" borderId="0" xfId="0" applyFill="1" applyAlignment="1" applyProtection="1">
      <alignment horizontal="left"/>
    </xf>
    <xf numFmtId="49" fontId="3" fillId="4" borderId="15" xfId="0" applyNumberFormat="1" applyFont="1" applyFill="1" applyBorder="1" applyAlignment="1" applyProtection="1">
      <alignment horizontal="center" vertical="center" wrapText="1"/>
    </xf>
    <xf numFmtId="4" fontId="3" fillId="5" borderId="15" xfId="0" applyNumberFormat="1"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protection locked="0"/>
    </xf>
    <xf numFmtId="14" fontId="3" fillId="4" borderId="11" xfId="0" applyNumberFormat="1" applyFont="1" applyFill="1" applyBorder="1" applyAlignment="1" applyProtection="1">
      <alignment horizontal="center" vertical="center" wrapText="1"/>
      <protection locked="0"/>
    </xf>
    <xf numFmtId="164" fontId="3" fillId="4" borderId="11" xfId="0" applyNumberFormat="1"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0" fillId="4" borderId="0" xfId="0" applyFill="1" applyAlignment="1" applyProtection="1">
      <alignment vertical="center" wrapText="1"/>
    </xf>
    <xf numFmtId="0" fontId="1" fillId="4" borderId="0" xfId="0" applyFont="1" applyFill="1" applyAlignment="1" applyProtection="1">
      <alignment vertical="center" wrapText="1"/>
    </xf>
    <xf numFmtId="0" fontId="3" fillId="4" borderId="16" xfId="0" applyFont="1" applyFill="1" applyBorder="1" applyAlignment="1" applyProtection="1">
      <alignment horizontal="center" vertical="center" wrapText="1"/>
      <protection locked="0"/>
    </xf>
    <xf numFmtId="14" fontId="3" fillId="4" borderId="15" xfId="0" applyNumberFormat="1"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14" fontId="5" fillId="4" borderId="15" xfId="0" applyNumberFormat="1" applyFont="1" applyFill="1" applyBorder="1" applyAlignment="1" applyProtection="1">
      <alignment horizontal="center" vertical="center" wrapText="1"/>
      <protection locked="0"/>
    </xf>
    <xf numFmtId="14" fontId="0" fillId="4" borderId="15" xfId="0" applyNumberFormat="1" applyFill="1" applyBorder="1" applyAlignment="1" applyProtection="1">
      <alignment horizontal="center" vertical="center" wrapText="1"/>
      <protection locked="0"/>
    </xf>
    <xf numFmtId="0" fontId="0" fillId="4" borderId="15" xfId="0" applyFill="1" applyBorder="1" applyAlignment="1" applyProtection="1">
      <alignment vertical="center" wrapText="1"/>
      <protection locked="0"/>
    </xf>
    <xf numFmtId="0" fontId="0" fillId="4" borderId="15" xfId="0" applyFill="1" applyBorder="1" applyAlignment="1" applyProtection="1">
      <alignment horizontal="center" vertical="center" wrapText="1"/>
      <protection locked="0"/>
    </xf>
    <xf numFmtId="0" fontId="0" fillId="2" borderId="0" xfId="0" applyFill="1" applyAlignment="1" applyProtection="1">
      <alignment horizontal="center"/>
    </xf>
    <xf numFmtId="0" fontId="1" fillId="7" borderId="0" xfId="0" applyFont="1" applyFill="1" applyProtection="1"/>
    <xf numFmtId="0" fontId="0" fillId="7" borderId="0" xfId="0" applyFill="1" applyProtection="1"/>
    <xf numFmtId="0" fontId="0" fillId="2" borderId="0" xfId="0" applyFill="1" applyAlignment="1" applyProtection="1">
      <alignment horizontal="center"/>
    </xf>
    <xf numFmtId="0" fontId="0" fillId="2" borderId="0" xfId="0" applyFont="1" applyFill="1" applyAlignment="1" applyProtection="1">
      <alignment horizontal="right"/>
    </xf>
    <xf numFmtId="0" fontId="0" fillId="2" borderId="0" xfId="0" applyFill="1" applyAlignment="1" applyProtection="1"/>
    <xf numFmtId="0" fontId="0" fillId="2" borderId="0" xfId="0" applyFill="1" applyProtection="1"/>
    <xf numFmtId="0" fontId="0" fillId="4" borderId="0" xfId="0" applyFill="1" applyAlignment="1" applyProtection="1">
      <alignment wrapText="1"/>
    </xf>
    <xf numFmtId="4" fontId="0" fillId="4" borderId="0" xfId="0" applyNumberFormat="1" applyFill="1" applyProtection="1"/>
    <xf numFmtId="0" fontId="1" fillId="4" borderId="0" xfId="0" applyFont="1" applyFill="1" applyAlignment="1" applyProtection="1">
      <alignment horizontal="center"/>
    </xf>
    <xf numFmtId="164" fontId="3" fillId="5" borderId="18" xfId="0" applyNumberFormat="1" applyFont="1" applyFill="1" applyBorder="1" applyAlignment="1" applyProtection="1">
      <alignment horizontal="right" vertical="center"/>
    </xf>
    <xf numFmtId="0" fontId="0" fillId="2" borderId="19" xfId="0" applyFill="1" applyBorder="1" applyProtection="1"/>
    <xf numFmtId="0" fontId="0" fillId="2" borderId="20" xfId="0" applyFill="1" applyBorder="1" applyProtection="1"/>
    <xf numFmtId="0" fontId="8" fillId="6" borderId="21" xfId="0" applyFont="1" applyFill="1" applyBorder="1" applyAlignment="1" applyProtection="1">
      <alignment horizontal="left"/>
    </xf>
    <xf numFmtId="0" fontId="0" fillId="6" borderId="22" xfId="0" applyFill="1" applyBorder="1" applyAlignment="1" applyProtection="1">
      <alignment horizontal="left"/>
    </xf>
    <xf numFmtId="0" fontId="0" fillId="6" borderId="23" xfId="0" applyFill="1" applyBorder="1" applyAlignment="1" applyProtection="1">
      <alignment horizontal="left"/>
    </xf>
    <xf numFmtId="2" fontId="0" fillId="6" borderId="0" xfId="0" applyNumberFormat="1" applyFill="1" applyBorder="1" applyAlignment="1" applyProtection="1">
      <alignment horizontal="left" wrapText="1"/>
    </xf>
    <xf numFmtId="2" fontId="0" fillId="6" borderId="25" xfId="0" applyNumberFormat="1" applyFill="1" applyBorder="1" applyAlignment="1" applyProtection="1">
      <alignment horizontal="left" wrapText="1"/>
    </xf>
    <xf numFmtId="0" fontId="4" fillId="2" borderId="29" xfId="0" applyFont="1" applyFill="1" applyBorder="1" applyAlignment="1" applyProtection="1">
      <alignment vertical="center" wrapText="1"/>
    </xf>
    <xf numFmtId="0" fontId="4" fillId="2" borderId="27" xfId="0" applyFont="1" applyFill="1" applyBorder="1" applyAlignment="1" applyProtection="1">
      <alignment vertical="center" wrapText="1"/>
    </xf>
    <xf numFmtId="3" fontId="0" fillId="4" borderId="0" xfId="0" applyNumberFormat="1" applyFill="1" applyProtection="1"/>
    <xf numFmtId="3" fontId="0" fillId="4" borderId="0" xfId="0" applyNumberFormat="1" applyFill="1" applyAlignment="1" applyProtection="1">
      <alignment horizontal="center"/>
    </xf>
    <xf numFmtId="0" fontId="3" fillId="0" borderId="0" xfId="0" applyFont="1" applyFill="1" applyAlignment="1" applyProtection="1">
      <alignment horizontal="left" vertical="center"/>
    </xf>
    <xf numFmtId="0" fontId="3" fillId="4" borderId="0" xfId="0" applyFont="1" applyFill="1" applyProtection="1"/>
    <xf numFmtId="0" fontId="3" fillId="4" borderId="0" xfId="0" applyFont="1" applyFill="1" applyAlignment="1" applyProtection="1">
      <alignment horizontal="center"/>
    </xf>
    <xf numFmtId="0" fontId="3" fillId="2" borderId="8" xfId="0" applyFont="1" applyFill="1" applyBorder="1" applyAlignment="1" applyProtection="1">
      <alignment horizontal="center" vertical="center" wrapText="1"/>
    </xf>
    <xf numFmtId="0" fontId="0" fillId="4" borderId="30" xfId="0" applyFill="1" applyBorder="1" applyAlignment="1" applyProtection="1">
      <alignment vertical="center" wrapText="1"/>
      <protection locked="0"/>
    </xf>
    <xf numFmtId="165" fontId="3" fillId="4" borderId="11" xfId="0" applyNumberFormat="1" applyFont="1" applyFill="1" applyBorder="1" applyAlignment="1" applyProtection="1">
      <alignment horizontal="center" vertical="center" wrapText="1"/>
      <protection locked="0"/>
    </xf>
    <xf numFmtId="1" fontId="3" fillId="5" borderId="11" xfId="0" applyNumberFormat="1" applyFont="1" applyFill="1" applyBorder="1" applyAlignment="1" applyProtection="1">
      <alignment vertical="center" wrapText="1"/>
    </xf>
    <xf numFmtId="4" fontId="3" fillId="5" borderId="11" xfId="0" applyNumberFormat="1" applyFont="1" applyFill="1" applyBorder="1" applyAlignment="1" applyProtection="1">
      <alignment vertical="center" wrapText="1"/>
    </xf>
    <xf numFmtId="4" fontId="3" fillId="4" borderId="11" xfId="0" applyNumberFormat="1" applyFont="1" applyFill="1" applyBorder="1" applyAlignment="1" applyProtection="1">
      <alignment horizontal="center" vertical="center" wrapText="1"/>
      <protection locked="0"/>
    </xf>
    <xf numFmtId="10" fontId="10" fillId="4" borderId="11" xfId="1" applyNumberFormat="1" applyFont="1" applyFill="1" applyBorder="1" applyAlignment="1" applyProtection="1">
      <alignment horizontal="center" vertical="center" wrapText="1"/>
      <protection locked="0"/>
    </xf>
    <xf numFmtId="4" fontId="11" fillId="4" borderId="11" xfId="1" applyNumberFormat="1" applyFont="1" applyFill="1" applyBorder="1" applyAlignment="1" applyProtection="1">
      <alignment horizontal="center" vertical="center" wrapText="1"/>
      <protection locked="0"/>
    </xf>
    <xf numFmtId="4" fontId="3" fillId="5" borderId="11" xfId="0" applyNumberFormat="1" applyFont="1" applyFill="1" applyBorder="1" applyAlignment="1" applyProtection="1">
      <alignment horizontal="center" vertical="center" wrapText="1"/>
    </xf>
    <xf numFmtId="0" fontId="3" fillId="4" borderId="17" xfId="0" applyFont="1" applyFill="1" applyBorder="1" applyAlignment="1" applyProtection="1">
      <alignment horizontal="left" vertical="center" wrapText="1"/>
      <protection locked="0"/>
    </xf>
    <xf numFmtId="166" fontId="3" fillId="5" borderId="15" xfId="0" applyNumberFormat="1" applyFont="1" applyFill="1" applyBorder="1" applyAlignment="1" applyProtection="1">
      <alignment horizontal="center" vertical="center" wrapText="1"/>
    </xf>
    <xf numFmtId="164" fontId="3" fillId="8" borderId="18" xfId="0" applyNumberFormat="1" applyFont="1" applyFill="1" applyBorder="1" applyAlignment="1" applyProtection="1">
      <alignment horizontal="right" vertical="center"/>
      <protection locked="0"/>
    </xf>
    <xf numFmtId="0" fontId="0" fillId="2" borderId="0" xfId="0" applyFill="1" applyAlignment="1" applyProtection="1">
      <alignment horizontal="center"/>
    </xf>
    <xf numFmtId="0" fontId="3" fillId="2" borderId="15" xfId="0" applyFont="1" applyFill="1" applyBorder="1" applyAlignment="1" applyProtection="1">
      <alignment horizontal="center" vertical="center" wrapText="1"/>
    </xf>
    <xf numFmtId="0" fontId="0" fillId="6" borderId="24" xfId="0" applyFill="1" applyBorder="1" applyAlignment="1" applyProtection="1">
      <alignment horizontal="left"/>
    </xf>
    <xf numFmtId="0" fontId="0" fillId="6" borderId="0" xfId="0" applyFill="1" applyBorder="1" applyAlignment="1" applyProtection="1">
      <alignment horizontal="left"/>
    </xf>
    <xf numFmtId="0" fontId="0" fillId="6" borderId="24" xfId="0" applyFill="1" applyBorder="1" applyAlignment="1" applyProtection="1">
      <alignment horizontal="left" wrapText="1"/>
    </xf>
    <xf numFmtId="0" fontId="0" fillId="6" borderId="0" xfId="0" applyFill="1" applyBorder="1" applyAlignment="1" applyProtection="1">
      <alignment horizontal="left" wrapText="1"/>
    </xf>
    <xf numFmtId="0" fontId="0" fillId="6" borderId="25" xfId="0" applyFill="1" applyBorder="1" applyAlignment="1" applyProtection="1">
      <alignment horizontal="left" wrapText="1"/>
    </xf>
    <xf numFmtId="49" fontId="0" fillId="6" borderId="24" xfId="0" applyNumberFormat="1" applyFill="1" applyBorder="1" applyAlignment="1" applyProtection="1">
      <alignment horizontal="left" vertical="center"/>
    </xf>
    <xf numFmtId="49" fontId="0" fillId="6" borderId="0" xfId="0" applyNumberFormat="1" applyFill="1" applyBorder="1" applyAlignment="1" applyProtection="1">
      <alignment horizontal="left" vertical="center"/>
    </xf>
    <xf numFmtId="49" fontId="0" fillId="6" borderId="25" xfId="0" applyNumberFormat="1" applyFill="1" applyBorder="1" applyAlignment="1" applyProtection="1">
      <alignment horizontal="left" vertical="center"/>
    </xf>
    <xf numFmtId="0" fontId="0" fillId="2" borderId="0" xfId="0" applyFill="1" applyProtection="1"/>
    <xf numFmtId="0" fontId="0" fillId="6" borderId="21" xfId="0" applyFill="1" applyBorder="1" applyAlignment="1" applyProtection="1"/>
    <xf numFmtId="0" fontId="0" fillId="6" borderId="22" xfId="0" applyFill="1" applyBorder="1" applyAlignment="1" applyProtection="1"/>
    <xf numFmtId="0" fontId="0" fillId="6" borderId="23" xfId="0" applyFill="1" applyBorder="1" applyAlignment="1" applyProtection="1"/>
    <xf numFmtId="0" fontId="0" fillId="6" borderId="24" xfId="0" applyFill="1" applyBorder="1" applyAlignment="1" applyProtection="1"/>
    <xf numFmtId="0" fontId="0" fillId="6" borderId="0" xfId="0" applyFill="1" applyBorder="1" applyAlignment="1" applyProtection="1"/>
    <xf numFmtId="0" fontId="0" fillId="6" borderId="25" xfId="0" applyFill="1" applyBorder="1" applyAlignment="1" applyProtection="1"/>
    <xf numFmtId="49" fontId="3" fillId="8" borderId="30" xfId="0" applyNumberFormat="1"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10" fontId="3" fillId="4" borderId="11" xfId="0" applyNumberFormat="1" applyFont="1" applyFill="1" applyBorder="1" applyAlignment="1" applyProtection="1">
      <alignment horizontal="center" vertical="center" wrapText="1"/>
      <protection locked="0"/>
    </xf>
    <xf numFmtId="4" fontId="3" fillId="9" borderId="11" xfId="0" applyNumberFormat="1" applyFont="1" applyFill="1" applyBorder="1" applyAlignment="1" applyProtection="1">
      <alignment horizontal="center" vertical="center" wrapText="1"/>
    </xf>
    <xf numFmtId="14" fontId="0" fillId="4" borderId="11" xfId="0" applyNumberFormat="1" applyFill="1" applyBorder="1" applyAlignment="1" applyProtection="1">
      <alignment horizontal="center" vertical="center" wrapText="1"/>
      <protection locked="0"/>
    </xf>
    <xf numFmtId="0" fontId="0" fillId="7" borderId="0" xfId="0" applyFill="1" applyBorder="1" applyAlignment="1" applyProtection="1"/>
    <xf numFmtId="0" fontId="0" fillId="7" borderId="0" xfId="0" applyFill="1" applyBorder="1" applyAlignment="1" applyProtection="1">
      <alignment wrapText="1"/>
    </xf>
    <xf numFmtId="0" fontId="9" fillId="7" borderId="0" xfId="0" applyFont="1" applyFill="1" applyBorder="1" applyAlignment="1" applyProtection="1"/>
    <xf numFmtId="0" fontId="0" fillId="7" borderId="0" xfId="0" applyFill="1" applyBorder="1" applyProtection="1"/>
    <xf numFmtId="0" fontId="0" fillId="8" borderId="0" xfId="0" applyFill="1" applyProtection="1"/>
    <xf numFmtId="0" fontId="0" fillId="7" borderId="0" xfId="0" applyFill="1" applyAlignment="1" applyProtection="1">
      <alignment vertical="center" wrapText="1"/>
    </xf>
    <xf numFmtId="0" fontId="0" fillId="8" borderId="0" xfId="0" applyFill="1" applyAlignment="1" applyProtection="1">
      <alignment vertical="center" wrapText="1"/>
    </xf>
    <xf numFmtId="0" fontId="0" fillId="3" borderId="0" xfId="0" applyFill="1" applyAlignment="1" applyProtection="1">
      <alignment vertical="center" wrapText="1"/>
    </xf>
    <xf numFmtId="0" fontId="0" fillId="2" borderId="15" xfId="0"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49" fontId="0" fillId="7" borderId="0" xfId="0" applyNumberFormat="1" applyFill="1" applyBorder="1" applyAlignment="1" applyProtection="1">
      <alignment wrapText="1"/>
    </xf>
    <xf numFmtId="0" fontId="0" fillId="7" borderId="0" xfId="0" applyFill="1" applyAlignment="1" applyProtection="1">
      <alignment wrapText="1"/>
    </xf>
    <xf numFmtId="49" fontId="0" fillId="7" borderId="0" xfId="0" applyNumberFormat="1" applyFill="1" applyBorder="1" applyAlignment="1" applyProtection="1"/>
    <xf numFmtId="49" fontId="0" fillId="6" borderId="24" xfId="0" applyNumberFormat="1" applyFill="1" applyBorder="1" applyAlignment="1" applyProtection="1">
      <alignment horizontal="left" wrapText="1"/>
    </xf>
    <xf numFmtId="49" fontId="0" fillId="6" borderId="0" xfId="0" applyNumberFormat="1" applyFill="1" applyBorder="1" applyAlignment="1" applyProtection="1">
      <alignment horizontal="left" wrapText="1"/>
    </xf>
    <xf numFmtId="49" fontId="0" fillId="6" borderId="25" xfId="0" applyNumberFormat="1" applyFill="1" applyBorder="1" applyAlignment="1" applyProtection="1">
      <alignment horizontal="left" wrapText="1"/>
    </xf>
    <xf numFmtId="49" fontId="0" fillId="6" borderId="24" xfId="0" applyNumberFormat="1" applyFill="1" applyBorder="1" applyAlignment="1" applyProtection="1">
      <alignment horizontal="left"/>
    </xf>
    <xf numFmtId="49" fontId="0" fillId="6" borderId="0" xfId="0" applyNumberFormat="1" applyFill="1" applyBorder="1" applyAlignment="1" applyProtection="1">
      <alignment horizontal="left"/>
    </xf>
    <xf numFmtId="49" fontId="0" fillId="6" borderId="25" xfId="0" applyNumberFormat="1" applyFill="1" applyBorder="1" applyAlignment="1" applyProtection="1">
      <alignment horizontal="left"/>
    </xf>
    <xf numFmtId="49" fontId="0" fillId="7" borderId="0" xfId="0" applyNumberFormat="1" applyFill="1" applyBorder="1" applyAlignment="1" applyProtection="1">
      <alignment horizontal="left"/>
    </xf>
    <xf numFmtId="0" fontId="0" fillId="0" borderId="1"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0" fillId="2" borderId="0" xfId="0" applyFill="1" applyAlignment="1" applyProtection="1">
      <alignment horizontal="center"/>
    </xf>
    <xf numFmtId="0" fontId="0" fillId="3" borderId="0" xfId="0" applyFill="1" applyAlignment="1" applyProtection="1">
      <alignment horizontal="center" vertical="center" wrapText="1"/>
    </xf>
    <xf numFmtId="0" fontId="3" fillId="2" borderId="15" xfId="0" applyFont="1" applyFill="1" applyBorder="1" applyAlignment="1" applyProtection="1">
      <alignment horizontal="center" wrapText="1"/>
    </xf>
    <xf numFmtId="0" fontId="3" fillId="2" borderId="15" xfId="0" applyFont="1" applyFill="1" applyBorder="1" applyAlignment="1" applyProtection="1">
      <alignment horizontal="center" vertical="center" wrapText="1"/>
    </xf>
    <xf numFmtId="0" fontId="0" fillId="6" borderId="26" xfId="0" applyFill="1" applyBorder="1" applyAlignment="1" applyProtection="1">
      <alignment horizontal="left"/>
    </xf>
    <xf numFmtId="0" fontId="0" fillId="6" borderId="27" xfId="0" applyFill="1" applyBorder="1" applyAlignment="1" applyProtection="1">
      <alignment horizontal="left"/>
    </xf>
    <xf numFmtId="0" fontId="0" fillId="6" borderId="28" xfId="0" applyFill="1" applyBorder="1" applyAlignment="1" applyProtection="1">
      <alignment horizontal="left"/>
    </xf>
    <xf numFmtId="0" fontId="0" fillId="6" borderId="24" xfId="0" applyFill="1" applyBorder="1" applyAlignment="1" applyProtection="1">
      <alignment horizontal="left" vertical="center" wrapText="1"/>
    </xf>
    <xf numFmtId="0" fontId="0" fillId="6" borderId="0" xfId="0" applyFill="1" applyBorder="1" applyAlignment="1" applyProtection="1">
      <alignment horizontal="left" vertical="center" wrapText="1"/>
    </xf>
    <xf numFmtId="0" fontId="0" fillId="6" borderId="25" xfId="0" applyFill="1" applyBorder="1" applyAlignment="1" applyProtection="1">
      <alignment horizontal="left" vertical="center" wrapText="1"/>
    </xf>
    <xf numFmtId="49" fontId="0" fillId="6" borderId="24" xfId="0" applyNumberFormat="1" applyFill="1" applyBorder="1" applyAlignment="1" applyProtection="1">
      <alignment horizontal="left" vertical="center" wrapText="1"/>
    </xf>
    <xf numFmtId="49" fontId="0" fillId="6" borderId="0" xfId="0" applyNumberFormat="1" applyFill="1" applyBorder="1" applyAlignment="1" applyProtection="1">
      <alignment horizontal="left" vertical="center" wrapText="1"/>
    </xf>
    <xf numFmtId="49" fontId="0" fillId="6" borderId="25" xfId="0" applyNumberFormat="1" applyFill="1" applyBorder="1" applyAlignment="1" applyProtection="1">
      <alignment horizontal="left" vertical="center" wrapText="1"/>
    </xf>
    <xf numFmtId="0" fontId="0" fillId="4" borderId="0" xfId="0" applyFill="1" applyProtection="1"/>
    <xf numFmtId="0" fontId="3" fillId="2" borderId="15" xfId="0" applyFont="1" applyFill="1" applyBorder="1" applyAlignment="1" applyProtection="1">
      <alignment horizontal="center" vertical="center"/>
    </xf>
    <xf numFmtId="49" fontId="3" fillId="2" borderId="15" xfId="0" applyNumberFormat="1" applyFont="1" applyFill="1" applyBorder="1" applyAlignment="1" applyProtection="1">
      <alignment horizontal="center" vertical="center" wrapText="1"/>
    </xf>
    <xf numFmtId="0" fontId="0" fillId="6" borderId="24" xfId="0" applyFill="1" applyBorder="1" applyAlignment="1" applyProtection="1">
      <alignment horizontal="left"/>
    </xf>
    <xf numFmtId="0" fontId="0" fillId="6" borderId="0" xfId="0" applyFill="1" applyBorder="1" applyAlignment="1" applyProtection="1">
      <alignment horizontal="left"/>
    </xf>
    <xf numFmtId="0" fontId="0" fillId="6" borderId="25" xfId="0" applyFill="1" applyBorder="1" applyAlignment="1" applyProtection="1">
      <alignment horizontal="left"/>
    </xf>
    <xf numFmtId="0" fontId="0" fillId="6" borderId="24" xfId="0" applyFill="1" applyBorder="1" applyAlignment="1" applyProtection="1">
      <alignment horizontal="left" wrapText="1"/>
    </xf>
    <xf numFmtId="0" fontId="0" fillId="6" borderId="0" xfId="0" applyFill="1" applyBorder="1" applyAlignment="1" applyProtection="1">
      <alignment horizontal="left" wrapText="1"/>
    </xf>
    <xf numFmtId="0" fontId="0" fillId="6" borderId="25" xfId="0" applyFill="1" applyBorder="1" applyAlignment="1" applyProtection="1">
      <alignment horizontal="left" wrapText="1"/>
    </xf>
    <xf numFmtId="49" fontId="0" fillId="6" borderId="24" xfId="0" applyNumberFormat="1" applyFill="1" applyBorder="1" applyAlignment="1" applyProtection="1">
      <alignment horizontal="left" vertical="center"/>
    </xf>
    <xf numFmtId="49" fontId="0" fillId="6" borderId="0" xfId="0" applyNumberFormat="1" applyFill="1" applyBorder="1" applyAlignment="1" applyProtection="1">
      <alignment horizontal="left" vertical="center"/>
    </xf>
    <xf numFmtId="49" fontId="0" fillId="6" borderId="25" xfId="0" applyNumberFormat="1" applyFill="1" applyBorder="1" applyAlignment="1" applyProtection="1">
      <alignment horizontal="left" vertical="center"/>
    </xf>
    <xf numFmtId="0" fontId="3" fillId="2" borderId="0" xfId="0" applyFont="1" applyFill="1" applyAlignment="1" applyProtection="1">
      <alignment horizontal="left" vertical="center"/>
    </xf>
    <xf numFmtId="0" fontId="0" fillId="2" borderId="27" xfId="0" applyFill="1" applyBorder="1" applyProtection="1"/>
    <xf numFmtId="0" fontId="0" fillId="2" borderId="7" xfId="0" applyFill="1" applyBorder="1" applyProtection="1"/>
    <xf numFmtId="0" fontId="3" fillId="2" borderId="0" xfId="0" applyFont="1" applyFill="1" applyAlignment="1" applyProtection="1">
      <alignment horizontal="left"/>
    </xf>
    <xf numFmtId="0" fontId="6" fillId="2" borderId="1" xfId="0" applyFont="1" applyFill="1" applyBorder="1" applyAlignment="1" applyProtection="1">
      <alignment horizontal="left"/>
    </xf>
    <xf numFmtId="0" fontId="6" fillId="2" borderId="2" xfId="0" applyFont="1" applyFill="1" applyBorder="1" applyAlignment="1" applyProtection="1">
      <alignment horizontal="left"/>
    </xf>
    <xf numFmtId="0" fontId="6" fillId="2" borderId="3" xfId="0" applyFont="1" applyFill="1" applyBorder="1" applyAlignment="1" applyProtection="1">
      <alignment horizontal="left"/>
    </xf>
    <xf numFmtId="0" fontId="0" fillId="4" borderId="15" xfId="0" applyFill="1" applyBorder="1" applyAlignment="1" applyProtection="1">
      <alignment wrapText="1"/>
      <protection locked="0"/>
    </xf>
    <xf numFmtId="49" fontId="0" fillId="6" borderId="24" xfId="0" applyNumberFormat="1" applyFill="1" applyBorder="1" applyAlignment="1" applyProtection="1">
      <alignment horizontal="left" wrapText="1"/>
    </xf>
    <xf numFmtId="49" fontId="0" fillId="6" borderId="0" xfId="0" applyNumberFormat="1" applyFill="1" applyBorder="1" applyAlignment="1" applyProtection="1">
      <alignment horizontal="left" wrapText="1"/>
    </xf>
    <xf numFmtId="49" fontId="0" fillId="6" borderId="25" xfId="0" applyNumberFormat="1" applyFill="1" applyBorder="1" applyAlignment="1" applyProtection="1">
      <alignment horizontal="left" wrapText="1"/>
    </xf>
    <xf numFmtId="0" fontId="9" fillId="6" borderId="26" xfId="0" applyFont="1" applyFill="1" applyBorder="1" applyAlignment="1" applyProtection="1">
      <alignment horizontal="left" wrapText="1"/>
    </xf>
    <xf numFmtId="0" fontId="9" fillId="6" borderId="27" xfId="0" applyFont="1" applyFill="1" applyBorder="1" applyAlignment="1" applyProtection="1">
      <alignment horizontal="left" wrapText="1"/>
    </xf>
    <xf numFmtId="0" fontId="9" fillId="6" borderId="28" xfId="0" applyFont="1" applyFill="1" applyBorder="1" applyAlignment="1" applyProtection="1">
      <alignment horizontal="left" wrapText="1"/>
    </xf>
    <xf numFmtId="0" fontId="3" fillId="2" borderId="15" xfId="0" applyFont="1" applyFill="1" applyBorder="1" applyAlignment="1" applyProtection="1">
      <alignment horizontal="left" vertical="center" wrapText="1"/>
    </xf>
    <xf numFmtId="0" fontId="0" fillId="2" borderId="0" xfId="0" applyFill="1" applyProtection="1"/>
    <xf numFmtId="0" fontId="0" fillId="4" borderId="15" xfId="0" applyFill="1" applyBorder="1" applyProtection="1">
      <protection locked="0"/>
    </xf>
    <xf numFmtId="0" fontId="3" fillId="4" borderId="15" xfId="0" applyFont="1" applyFill="1" applyBorder="1" applyAlignment="1" applyProtection="1">
      <alignment horizontal="center" vertical="center" wrapText="1"/>
    </xf>
    <xf numFmtId="0" fontId="0" fillId="6" borderId="13" xfId="0" applyFill="1" applyBorder="1" applyAlignment="1" applyProtection="1">
      <alignment horizontal="left"/>
    </xf>
    <xf numFmtId="0" fontId="0" fillId="6" borderId="14" xfId="0" applyFill="1" applyBorder="1" applyProtection="1"/>
    <xf numFmtId="0" fontId="0" fillId="4" borderId="15" xfId="0" applyFill="1" applyBorder="1" applyAlignment="1" applyProtection="1">
      <alignment horizontal="center" vertical="center" wrapText="1"/>
    </xf>
    <xf numFmtId="0" fontId="3" fillId="4" borderId="15" xfId="0" applyFont="1" applyFill="1" applyBorder="1" applyAlignment="1" applyProtection="1">
      <alignment horizontal="left" vertical="center" wrapText="1"/>
    </xf>
    <xf numFmtId="0" fontId="0" fillId="6" borderId="13" xfId="0" applyFill="1" applyBorder="1" applyProtection="1"/>
    <xf numFmtId="0" fontId="0" fillId="6" borderId="12" xfId="0" applyFill="1" applyBorder="1" applyAlignment="1" applyProtection="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3</xdr:row>
      <xdr:rowOff>3377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1209675</xdr:colOff>
      <xdr:row>3</xdr:row>
      <xdr:rowOff>3377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1209675</xdr:colOff>
      <xdr:row>3</xdr:row>
      <xdr:rowOff>3377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1209675</xdr:colOff>
      <xdr:row>3</xdr:row>
      <xdr:rowOff>3377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1209675</xdr:colOff>
      <xdr:row>3</xdr:row>
      <xdr:rowOff>3377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B9" sqref="B9"/>
    </sheetView>
  </sheetViews>
  <sheetFormatPr baseColWidth="10" defaultRowHeight="15" x14ac:dyDescent="0.25"/>
  <cols>
    <col min="1" max="1" width="11.42578125" style="41"/>
    <col min="2" max="2" width="50.85546875" style="41" customWidth="1"/>
    <col min="3" max="16384" width="11.42578125" style="41"/>
  </cols>
  <sheetData>
    <row r="1" spans="1:13" x14ac:dyDescent="0.25">
      <c r="A1" s="42"/>
      <c r="B1" s="1"/>
      <c r="C1" s="2"/>
      <c r="D1" s="2"/>
      <c r="E1" s="3"/>
      <c r="F1" s="42"/>
      <c r="G1" s="42"/>
      <c r="H1" s="42"/>
      <c r="I1" s="42"/>
      <c r="J1" s="126" t="s">
        <v>6</v>
      </c>
      <c r="K1" s="126"/>
      <c r="L1" s="126"/>
      <c r="M1" s="126"/>
    </row>
    <row r="2" spans="1:13" x14ac:dyDescent="0.25">
      <c r="A2" s="45"/>
      <c r="B2" s="45"/>
      <c r="C2" s="45"/>
      <c r="D2" s="45"/>
      <c r="E2" s="45"/>
      <c r="F2" s="45"/>
      <c r="G2" s="45"/>
      <c r="H2" s="45"/>
      <c r="I2" s="45"/>
      <c r="J2" s="125" t="s">
        <v>7</v>
      </c>
      <c r="K2" s="125"/>
      <c r="L2" s="125"/>
      <c r="M2" s="125"/>
    </row>
    <row r="3" spans="1:13" x14ac:dyDescent="0.25">
      <c r="A3" s="45"/>
      <c r="B3" s="45"/>
      <c r="C3" s="45"/>
      <c r="D3" s="45"/>
      <c r="E3" s="45"/>
      <c r="F3" s="45"/>
      <c r="G3" s="45"/>
      <c r="H3" s="45"/>
      <c r="I3" s="45"/>
      <c r="J3" s="45"/>
      <c r="K3" s="45"/>
      <c r="L3" s="45"/>
      <c r="M3" s="45"/>
    </row>
    <row r="4" spans="1:13" x14ac:dyDescent="0.25">
      <c r="A4" s="45"/>
      <c r="B4" s="45"/>
      <c r="C4" s="45"/>
      <c r="D4" s="45"/>
      <c r="E4" s="45"/>
      <c r="F4" s="45"/>
      <c r="G4" s="45"/>
      <c r="H4" s="45"/>
      <c r="I4" s="45"/>
      <c r="J4" s="45"/>
      <c r="K4" s="45"/>
      <c r="L4" s="45"/>
      <c r="M4" s="45"/>
    </row>
    <row r="5" spans="1:13" x14ac:dyDescent="0.25">
      <c r="A5" s="45"/>
      <c r="B5" s="43" t="s">
        <v>1</v>
      </c>
      <c r="C5" s="119"/>
      <c r="D5" s="120"/>
      <c r="E5" s="120"/>
      <c r="F5" s="120"/>
      <c r="G5" s="120"/>
      <c r="H5" s="120"/>
      <c r="I5" s="121"/>
      <c r="J5" s="45"/>
      <c r="K5" s="45"/>
      <c r="L5" s="45"/>
      <c r="M5" s="45"/>
    </row>
    <row r="6" spans="1:13" x14ac:dyDescent="0.25">
      <c r="A6" s="45"/>
      <c r="B6" s="43" t="s">
        <v>2</v>
      </c>
      <c r="C6" s="119"/>
      <c r="D6" s="120"/>
      <c r="E6" s="120"/>
      <c r="F6" s="120"/>
      <c r="G6" s="120"/>
      <c r="H6" s="120"/>
      <c r="I6" s="121"/>
      <c r="J6" s="45"/>
      <c r="K6" s="45"/>
      <c r="L6" s="45"/>
      <c r="M6" s="45"/>
    </row>
    <row r="7" spans="1:13" x14ac:dyDescent="0.25">
      <c r="A7" s="45"/>
      <c r="B7" s="43" t="s">
        <v>3</v>
      </c>
      <c r="C7" s="119"/>
      <c r="D7" s="120"/>
      <c r="E7" s="120"/>
      <c r="F7" s="120"/>
      <c r="G7" s="120"/>
      <c r="H7" s="120"/>
      <c r="I7" s="121"/>
      <c r="J7" s="45"/>
      <c r="K7" s="45"/>
      <c r="L7" s="45"/>
      <c r="M7" s="45"/>
    </row>
    <row r="8" spans="1:13" x14ac:dyDescent="0.25">
      <c r="A8" s="45"/>
      <c r="B8" s="43" t="s">
        <v>33</v>
      </c>
      <c r="C8" s="119"/>
      <c r="D8" s="120"/>
      <c r="E8" s="120"/>
      <c r="F8" s="120"/>
      <c r="G8" s="120"/>
      <c r="H8" s="120"/>
      <c r="I8" s="121"/>
      <c r="J8" s="45"/>
      <c r="K8" s="45"/>
      <c r="L8" s="45"/>
      <c r="M8" s="45"/>
    </row>
    <row r="9" spans="1:13" x14ac:dyDescent="0.25">
      <c r="A9" s="45"/>
      <c r="B9" s="43" t="s">
        <v>4</v>
      </c>
      <c r="C9" s="119"/>
      <c r="D9" s="120"/>
      <c r="E9" s="120"/>
      <c r="F9" s="120"/>
      <c r="G9" s="120"/>
      <c r="H9" s="120"/>
      <c r="I9" s="121"/>
      <c r="J9" s="45"/>
      <c r="K9" s="45"/>
      <c r="L9" s="45"/>
      <c r="M9" s="45"/>
    </row>
    <row r="10" spans="1:13" x14ac:dyDescent="0.25">
      <c r="A10" s="45"/>
      <c r="B10" s="43" t="s">
        <v>5</v>
      </c>
      <c r="C10" s="119"/>
      <c r="D10" s="120"/>
      <c r="E10" s="120"/>
      <c r="F10" s="120"/>
      <c r="G10" s="120"/>
      <c r="H10" s="120"/>
      <c r="I10" s="121"/>
      <c r="J10" s="45"/>
      <c r="K10" s="45"/>
      <c r="L10" s="45"/>
      <c r="M10" s="45"/>
    </row>
    <row r="11" spans="1:13" x14ac:dyDescent="0.25">
      <c r="A11" s="45"/>
      <c r="B11" s="43" t="s">
        <v>0</v>
      </c>
      <c r="C11" s="122" t="s">
        <v>34</v>
      </c>
      <c r="D11" s="123"/>
      <c r="E11" s="123"/>
      <c r="F11" s="123"/>
      <c r="G11" s="123"/>
      <c r="H11" s="123"/>
      <c r="I11" s="124"/>
      <c r="J11" s="45"/>
      <c r="K11" s="45"/>
      <c r="L11" s="45"/>
      <c r="M11" s="45"/>
    </row>
    <row r="12" spans="1:13" x14ac:dyDescent="0.25">
      <c r="A12" s="45"/>
      <c r="B12" s="45"/>
      <c r="C12" s="45"/>
      <c r="D12" s="45"/>
      <c r="E12" s="45"/>
      <c r="F12" s="45"/>
      <c r="G12" s="45"/>
      <c r="H12" s="45"/>
      <c r="I12" s="45"/>
      <c r="J12" s="45"/>
      <c r="K12" s="45"/>
      <c r="L12" s="45"/>
      <c r="M12" s="45"/>
    </row>
  </sheetData>
  <sheetProtection algorithmName="SHA-512" hashValue="AXXDZVfJTdbWsSeyYECYlNsk7zfpHHJTSRoup9FFWwrWEqEooAUKcy/IEvODfe2CznPGnBu0XjzyObUAg7J4hg==" saltValue="OFbCdJ8YMjE7CvVxH4aI3w==" spinCount="100000" sheet="1" objects="1" scenarios="1"/>
  <mergeCells count="9">
    <mergeCell ref="C10:I10"/>
    <mergeCell ref="C11:I11"/>
    <mergeCell ref="J2:M2"/>
    <mergeCell ref="J1:M1"/>
    <mergeCell ref="C5:I5"/>
    <mergeCell ref="C6:I6"/>
    <mergeCell ref="C7:I7"/>
    <mergeCell ref="C8:I8"/>
    <mergeCell ref="C9:I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7"/>
  <sheetViews>
    <sheetView tabSelected="1" topLeftCell="A13" workbookViewId="0">
      <selection activeCell="H34" sqref="H34"/>
    </sheetView>
  </sheetViews>
  <sheetFormatPr baseColWidth="10" defaultRowHeight="15" x14ac:dyDescent="0.25"/>
  <cols>
    <col min="1" max="1" width="11.85546875" style="19" customWidth="1"/>
    <col min="2" max="2" width="19.42578125" style="5" customWidth="1"/>
    <col min="3" max="3" width="14.42578125" style="5" customWidth="1"/>
    <col min="4" max="4" width="19.7109375" style="19" customWidth="1"/>
    <col min="5" max="5" width="12.140625" style="19" customWidth="1"/>
    <col min="6" max="6" width="14.42578125" style="19" customWidth="1"/>
    <col min="7" max="7" width="14.28515625" style="19" customWidth="1"/>
    <col min="8" max="8" width="12.85546875" style="19" customWidth="1"/>
    <col min="9" max="9" width="17.28515625" style="5" customWidth="1"/>
    <col min="10" max="10" width="12.7109375" style="47" customWidth="1"/>
    <col min="11" max="11" width="21.140625" style="5" customWidth="1"/>
    <col min="12" max="12" width="11.5703125" style="5" customWidth="1"/>
    <col min="13" max="13" width="14.140625" style="6" customWidth="1"/>
    <col min="14" max="14" width="15.85546875" style="5" customWidth="1"/>
    <col min="15" max="15" width="15.85546875" style="5" bestFit="1" customWidth="1"/>
    <col min="16" max="16" width="12.5703125" style="5" customWidth="1"/>
    <col min="17" max="17" width="14.28515625" style="5" customWidth="1"/>
    <col min="18" max="254" width="11.42578125" style="5" customWidth="1"/>
    <col min="255" max="255" width="10.28515625" style="5" customWidth="1"/>
    <col min="256" max="256" width="19.42578125" style="5" customWidth="1"/>
    <col min="257" max="257" width="25.140625" style="5" customWidth="1"/>
    <col min="258" max="258" width="23.42578125" style="5" customWidth="1"/>
    <col min="259" max="259" width="12.140625" style="5" customWidth="1"/>
    <col min="260" max="260" width="14.42578125" style="5" customWidth="1"/>
    <col min="261" max="261" width="14.28515625" style="5" customWidth="1"/>
    <col min="262" max="262" width="12.85546875" style="5" customWidth="1"/>
    <col min="263" max="263" width="17.28515625" style="5" customWidth="1"/>
    <col min="264" max="264" width="16.28515625" style="5" customWidth="1"/>
    <col min="265" max="265" width="23.85546875" style="5" customWidth="1"/>
    <col min="266" max="266" width="17.42578125" style="5" customWidth="1"/>
    <col min="267" max="510" width="11.42578125" style="5" customWidth="1"/>
    <col min="511" max="511" width="10.28515625" style="5" customWidth="1"/>
    <col min="512" max="512" width="19.42578125" style="5" customWidth="1"/>
    <col min="513" max="513" width="25.140625" style="5" customWidth="1"/>
    <col min="514" max="514" width="23.42578125" style="5" customWidth="1"/>
    <col min="515" max="515" width="12.140625" style="5" customWidth="1"/>
    <col min="516" max="516" width="14.42578125" style="5" customWidth="1"/>
    <col min="517" max="517" width="14.28515625" style="5" customWidth="1"/>
    <col min="518" max="518" width="12.85546875" style="5" customWidth="1"/>
    <col min="519" max="519" width="17.28515625" style="5" customWidth="1"/>
    <col min="520" max="520" width="16.28515625" style="5" customWidth="1"/>
    <col min="521" max="521" width="23.85546875" style="5" customWidth="1"/>
    <col min="522" max="522" width="17.42578125" style="5" customWidth="1"/>
    <col min="523" max="766" width="11.42578125" style="5" customWidth="1"/>
    <col min="767" max="767" width="10.28515625" style="5" customWidth="1"/>
    <col min="768" max="768" width="19.42578125" style="5" customWidth="1"/>
    <col min="769" max="769" width="25.140625" style="5" customWidth="1"/>
    <col min="770" max="770" width="23.42578125" style="5" customWidth="1"/>
    <col min="771" max="771" width="12.140625" style="5" customWidth="1"/>
    <col min="772" max="772" width="14.42578125" style="5" customWidth="1"/>
    <col min="773" max="773" width="14.28515625" style="5" customWidth="1"/>
    <col min="774" max="774" width="12.85546875" style="5" customWidth="1"/>
    <col min="775" max="775" width="17.28515625" style="5" customWidth="1"/>
    <col min="776" max="776" width="16.28515625" style="5" customWidth="1"/>
    <col min="777" max="777" width="23.85546875" style="5" customWidth="1"/>
    <col min="778" max="778" width="17.42578125" style="5" customWidth="1"/>
    <col min="779" max="1022" width="11.42578125" style="5" customWidth="1"/>
    <col min="1023" max="1023" width="10.28515625" style="5" customWidth="1"/>
    <col min="1024" max="1024" width="19.42578125" style="5" customWidth="1"/>
    <col min="1025" max="1025" width="25.140625" style="5" customWidth="1"/>
    <col min="1026" max="1026" width="23.42578125" style="5" customWidth="1"/>
    <col min="1027" max="1027" width="12.140625" style="5" customWidth="1"/>
    <col min="1028" max="1028" width="14.42578125" style="5" customWidth="1"/>
    <col min="1029" max="1029" width="14.28515625" style="5" customWidth="1"/>
    <col min="1030" max="1030" width="12.85546875" style="5" customWidth="1"/>
    <col min="1031" max="1031" width="17.28515625" style="5" customWidth="1"/>
    <col min="1032" max="1032" width="16.28515625" style="5" customWidth="1"/>
    <col min="1033" max="1033" width="23.85546875" style="5" customWidth="1"/>
    <col min="1034" max="1034" width="17.42578125" style="5" customWidth="1"/>
    <col min="1035" max="1278" width="11.42578125" style="5" customWidth="1"/>
    <col min="1279" max="1279" width="10.28515625" style="5" customWidth="1"/>
    <col min="1280" max="1280" width="19.42578125" style="5" customWidth="1"/>
    <col min="1281" max="1281" width="25.140625" style="5" customWidth="1"/>
    <col min="1282" max="1282" width="23.42578125" style="5" customWidth="1"/>
    <col min="1283" max="1283" width="12.140625" style="5" customWidth="1"/>
    <col min="1284" max="1284" width="14.42578125" style="5" customWidth="1"/>
    <col min="1285" max="1285" width="14.28515625" style="5" customWidth="1"/>
    <col min="1286" max="1286" width="12.85546875" style="5" customWidth="1"/>
    <col min="1287" max="1287" width="17.28515625" style="5" customWidth="1"/>
    <col min="1288" max="1288" width="16.28515625" style="5" customWidth="1"/>
    <col min="1289" max="1289" width="23.85546875" style="5" customWidth="1"/>
    <col min="1290" max="1290" width="17.42578125" style="5" customWidth="1"/>
    <col min="1291" max="1534" width="11.42578125" style="5" customWidth="1"/>
    <col min="1535" max="1535" width="10.28515625" style="5" customWidth="1"/>
    <col min="1536" max="1536" width="19.42578125" style="5" customWidth="1"/>
    <col min="1537" max="1537" width="25.140625" style="5" customWidth="1"/>
    <col min="1538" max="1538" width="23.42578125" style="5" customWidth="1"/>
    <col min="1539" max="1539" width="12.140625" style="5" customWidth="1"/>
    <col min="1540" max="1540" width="14.42578125" style="5" customWidth="1"/>
    <col min="1541" max="1541" width="14.28515625" style="5" customWidth="1"/>
    <col min="1542" max="1542" width="12.85546875" style="5" customWidth="1"/>
    <col min="1543" max="1543" width="17.28515625" style="5" customWidth="1"/>
    <col min="1544" max="1544" width="16.28515625" style="5" customWidth="1"/>
    <col min="1545" max="1545" width="23.85546875" style="5" customWidth="1"/>
    <col min="1546" max="1546" width="17.42578125" style="5" customWidth="1"/>
    <col min="1547" max="1790" width="11.42578125" style="5" customWidth="1"/>
    <col min="1791" max="1791" width="10.28515625" style="5" customWidth="1"/>
    <col min="1792" max="1792" width="19.42578125" style="5" customWidth="1"/>
    <col min="1793" max="1793" width="25.140625" style="5" customWidth="1"/>
    <col min="1794" max="1794" width="23.42578125" style="5" customWidth="1"/>
    <col min="1795" max="1795" width="12.140625" style="5" customWidth="1"/>
    <col min="1796" max="1796" width="14.42578125" style="5" customWidth="1"/>
    <col min="1797" max="1797" width="14.28515625" style="5" customWidth="1"/>
    <col min="1798" max="1798" width="12.85546875" style="5" customWidth="1"/>
    <col min="1799" max="1799" width="17.28515625" style="5" customWidth="1"/>
    <col min="1800" max="1800" width="16.28515625" style="5" customWidth="1"/>
    <col min="1801" max="1801" width="23.85546875" style="5" customWidth="1"/>
    <col min="1802" max="1802" width="17.42578125" style="5" customWidth="1"/>
    <col min="1803" max="2046" width="11.42578125" style="5" customWidth="1"/>
    <col min="2047" max="2047" width="10.28515625" style="5" customWidth="1"/>
    <col min="2048" max="2048" width="19.42578125" style="5" customWidth="1"/>
    <col min="2049" max="2049" width="25.140625" style="5" customWidth="1"/>
    <col min="2050" max="2050" width="23.42578125" style="5" customWidth="1"/>
    <col min="2051" max="2051" width="12.140625" style="5" customWidth="1"/>
    <col min="2052" max="2052" width="14.42578125" style="5" customWidth="1"/>
    <col min="2053" max="2053" width="14.28515625" style="5" customWidth="1"/>
    <col min="2054" max="2054" width="12.85546875" style="5" customWidth="1"/>
    <col min="2055" max="2055" width="17.28515625" style="5" customWidth="1"/>
    <col min="2056" max="2056" width="16.28515625" style="5" customWidth="1"/>
    <col min="2057" max="2057" width="23.85546875" style="5" customWidth="1"/>
    <col min="2058" max="2058" width="17.42578125" style="5" customWidth="1"/>
    <col min="2059" max="2302" width="11.42578125" style="5" customWidth="1"/>
    <col min="2303" max="2303" width="10.28515625" style="5" customWidth="1"/>
    <col min="2304" max="2304" width="19.42578125" style="5" customWidth="1"/>
    <col min="2305" max="2305" width="25.140625" style="5" customWidth="1"/>
    <col min="2306" max="2306" width="23.42578125" style="5" customWidth="1"/>
    <col min="2307" max="2307" width="12.140625" style="5" customWidth="1"/>
    <col min="2308" max="2308" width="14.42578125" style="5" customWidth="1"/>
    <col min="2309" max="2309" width="14.28515625" style="5" customWidth="1"/>
    <col min="2310" max="2310" width="12.85546875" style="5" customWidth="1"/>
    <col min="2311" max="2311" width="17.28515625" style="5" customWidth="1"/>
    <col min="2312" max="2312" width="16.28515625" style="5" customWidth="1"/>
    <col min="2313" max="2313" width="23.85546875" style="5" customWidth="1"/>
    <col min="2314" max="2314" width="17.42578125" style="5" customWidth="1"/>
    <col min="2315" max="2558" width="11.42578125" style="5" customWidth="1"/>
    <col min="2559" max="2559" width="10.28515625" style="5" customWidth="1"/>
    <col min="2560" max="2560" width="19.42578125" style="5" customWidth="1"/>
    <col min="2561" max="2561" width="25.140625" style="5" customWidth="1"/>
    <col min="2562" max="2562" width="23.42578125" style="5" customWidth="1"/>
    <col min="2563" max="2563" width="12.140625" style="5" customWidth="1"/>
    <col min="2564" max="2564" width="14.42578125" style="5" customWidth="1"/>
    <col min="2565" max="2565" width="14.28515625" style="5" customWidth="1"/>
    <col min="2566" max="2566" width="12.85546875" style="5" customWidth="1"/>
    <col min="2567" max="2567" width="17.28515625" style="5" customWidth="1"/>
    <col min="2568" max="2568" width="16.28515625" style="5" customWidth="1"/>
    <col min="2569" max="2569" width="23.85546875" style="5" customWidth="1"/>
    <col min="2570" max="2570" width="17.42578125" style="5" customWidth="1"/>
    <col min="2571" max="2814" width="11.42578125" style="5" customWidth="1"/>
    <col min="2815" max="2815" width="10.28515625" style="5" customWidth="1"/>
    <col min="2816" max="2816" width="19.42578125" style="5" customWidth="1"/>
    <col min="2817" max="2817" width="25.140625" style="5" customWidth="1"/>
    <col min="2818" max="2818" width="23.42578125" style="5" customWidth="1"/>
    <col min="2819" max="2819" width="12.140625" style="5" customWidth="1"/>
    <col min="2820" max="2820" width="14.42578125" style="5" customWidth="1"/>
    <col min="2821" max="2821" width="14.28515625" style="5" customWidth="1"/>
    <col min="2822" max="2822" width="12.85546875" style="5" customWidth="1"/>
    <col min="2823" max="2823" width="17.28515625" style="5" customWidth="1"/>
    <col min="2824" max="2824" width="16.28515625" style="5" customWidth="1"/>
    <col min="2825" max="2825" width="23.85546875" style="5" customWidth="1"/>
    <col min="2826" max="2826" width="17.42578125" style="5" customWidth="1"/>
    <col min="2827" max="3070" width="11.42578125" style="5" customWidth="1"/>
    <col min="3071" max="3071" width="10.28515625" style="5" customWidth="1"/>
    <col min="3072" max="3072" width="19.42578125" style="5" customWidth="1"/>
    <col min="3073" max="3073" width="25.140625" style="5" customWidth="1"/>
    <col min="3074" max="3074" width="23.42578125" style="5" customWidth="1"/>
    <col min="3075" max="3075" width="12.140625" style="5" customWidth="1"/>
    <col min="3076" max="3076" width="14.42578125" style="5" customWidth="1"/>
    <col min="3077" max="3077" width="14.28515625" style="5" customWidth="1"/>
    <col min="3078" max="3078" width="12.85546875" style="5" customWidth="1"/>
    <col min="3079" max="3079" width="17.28515625" style="5" customWidth="1"/>
    <col min="3080" max="3080" width="16.28515625" style="5" customWidth="1"/>
    <col min="3081" max="3081" width="23.85546875" style="5" customWidth="1"/>
    <col min="3082" max="3082" width="17.42578125" style="5" customWidth="1"/>
    <col min="3083" max="3326" width="11.42578125" style="5" customWidth="1"/>
    <col min="3327" max="3327" width="10.28515625" style="5" customWidth="1"/>
    <col min="3328" max="3328" width="19.42578125" style="5" customWidth="1"/>
    <col min="3329" max="3329" width="25.140625" style="5" customWidth="1"/>
    <col min="3330" max="3330" width="23.42578125" style="5" customWidth="1"/>
    <col min="3331" max="3331" width="12.140625" style="5" customWidth="1"/>
    <col min="3332" max="3332" width="14.42578125" style="5" customWidth="1"/>
    <col min="3333" max="3333" width="14.28515625" style="5" customWidth="1"/>
    <col min="3334" max="3334" width="12.85546875" style="5" customWidth="1"/>
    <col min="3335" max="3335" width="17.28515625" style="5" customWidth="1"/>
    <col min="3336" max="3336" width="16.28515625" style="5" customWidth="1"/>
    <col min="3337" max="3337" width="23.85546875" style="5" customWidth="1"/>
    <col min="3338" max="3338" width="17.42578125" style="5" customWidth="1"/>
    <col min="3339" max="3582" width="11.42578125" style="5" customWidth="1"/>
    <col min="3583" max="3583" width="10.28515625" style="5" customWidth="1"/>
    <col min="3584" max="3584" width="19.42578125" style="5" customWidth="1"/>
    <col min="3585" max="3585" width="25.140625" style="5" customWidth="1"/>
    <col min="3586" max="3586" width="23.42578125" style="5" customWidth="1"/>
    <col min="3587" max="3587" width="12.140625" style="5" customWidth="1"/>
    <col min="3588" max="3588" width="14.42578125" style="5" customWidth="1"/>
    <col min="3589" max="3589" width="14.28515625" style="5" customWidth="1"/>
    <col min="3590" max="3590" width="12.85546875" style="5" customWidth="1"/>
    <col min="3591" max="3591" width="17.28515625" style="5" customWidth="1"/>
    <col min="3592" max="3592" width="16.28515625" style="5" customWidth="1"/>
    <col min="3593" max="3593" width="23.85546875" style="5" customWidth="1"/>
    <col min="3594" max="3594" width="17.42578125" style="5" customWidth="1"/>
    <col min="3595" max="3838" width="11.42578125" style="5" customWidth="1"/>
    <col min="3839" max="3839" width="10.28515625" style="5" customWidth="1"/>
    <col min="3840" max="3840" width="19.42578125" style="5" customWidth="1"/>
    <col min="3841" max="3841" width="25.140625" style="5" customWidth="1"/>
    <col min="3842" max="3842" width="23.42578125" style="5" customWidth="1"/>
    <col min="3843" max="3843" width="12.140625" style="5" customWidth="1"/>
    <col min="3844" max="3844" width="14.42578125" style="5" customWidth="1"/>
    <col min="3845" max="3845" width="14.28515625" style="5" customWidth="1"/>
    <col min="3846" max="3846" width="12.85546875" style="5" customWidth="1"/>
    <col min="3847" max="3847" width="17.28515625" style="5" customWidth="1"/>
    <col min="3848" max="3848" width="16.28515625" style="5" customWidth="1"/>
    <col min="3849" max="3849" width="23.85546875" style="5" customWidth="1"/>
    <col min="3850" max="3850" width="17.42578125" style="5" customWidth="1"/>
    <col min="3851" max="4094" width="11.42578125" style="5" customWidth="1"/>
    <col min="4095" max="4095" width="10.28515625" style="5" customWidth="1"/>
    <col min="4096" max="4096" width="19.42578125" style="5" customWidth="1"/>
    <col min="4097" max="4097" width="25.140625" style="5" customWidth="1"/>
    <col min="4098" max="4098" width="23.42578125" style="5" customWidth="1"/>
    <col min="4099" max="4099" width="12.140625" style="5" customWidth="1"/>
    <col min="4100" max="4100" width="14.42578125" style="5" customWidth="1"/>
    <col min="4101" max="4101" width="14.28515625" style="5" customWidth="1"/>
    <col min="4102" max="4102" width="12.85546875" style="5" customWidth="1"/>
    <col min="4103" max="4103" width="17.28515625" style="5" customWidth="1"/>
    <col min="4104" max="4104" width="16.28515625" style="5" customWidth="1"/>
    <col min="4105" max="4105" width="23.85546875" style="5" customWidth="1"/>
    <col min="4106" max="4106" width="17.42578125" style="5" customWidth="1"/>
    <col min="4107" max="4350" width="11.42578125" style="5" customWidth="1"/>
    <col min="4351" max="4351" width="10.28515625" style="5" customWidth="1"/>
    <col min="4352" max="4352" width="19.42578125" style="5" customWidth="1"/>
    <col min="4353" max="4353" width="25.140625" style="5" customWidth="1"/>
    <col min="4354" max="4354" width="23.42578125" style="5" customWidth="1"/>
    <col min="4355" max="4355" width="12.140625" style="5" customWidth="1"/>
    <col min="4356" max="4356" width="14.42578125" style="5" customWidth="1"/>
    <col min="4357" max="4357" width="14.28515625" style="5" customWidth="1"/>
    <col min="4358" max="4358" width="12.85546875" style="5" customWidth="1"/>
    <col min="4359" max="4359" width="17.28515625" style="5" customWidth="1"/>
    <col min="4360" max="4360" width="16.28515625" style="5" customWidth="1"/>
    <col min="4361" max="4361" width="23.85546875" style="5" customWidth="1"/>
    <col min="4362" max="4362" width="17.42578125" style="5" customWidth="1"/>
    <col min="4363" max="4606" width="11.42578125" style="5" customWidth="1"/>
    <col min="4607" max="4607" width="10.28515625" style="5" customWidth="1"/>
    <col min="4608" max="4608" width="19.42578125" style="5" customWidth="1"/>
    <col min="4609" max="4609" width="25.140625" style="5" customWidth="1"/>
    <col min="4610" max="4610" width="23.42578125" style="5" customWidth="1"/>
    <col min="4611" max="4611" width="12.140625" style="5" customWidth="1"/>
    <col min="4612" max="4612" width="14.42578125" style="5" customWidth="1"/>
    <col min="4613" max="4613" width="14.28515625" style="5" customWidth="1"/>
    <col min="4614" max="4614" width="12.85546875" style="5" customWidth="1"/>
    <col min="4615" max="4615" width="17.28515625" style="5" customWidth="1"/>
    <col min="4616" max="4616" width="16.28515625" style="5" customWidth="1"/>
    <col min="4617" max="4617" width="23.85546875" style="5" customWidth="1"/>
    <col min="4618" max="4618" width="17.42578125" style="5" customWidth="1"/>
    <col min="4619" max="4862" width="11.42578125" style="5" customWidth="1"/>
    <col min="4863" max="4863" width="10.28515625" style="5" customWidth="1"/>
    <col min="4864" max="4864" width="19.42578125" style="5" customWidth="1"/>
    <col min="4865" max="4865" width="25.140625" style="5" customWidth="1"/>
    <col min="4866" max="4866" width="23.42578125" style="5" customWidth="1"/>
    <col min="4867" max="4867" width="12.140625" style="5" customWidth="1"/>
    <col min="4868" max="4868" width="14.42578125" style="5" customWidth="1"/>
    <col min="4869" max="4869" width="14.28515625" style="5" customWidth="1"/>
    <col min="4870" max="4870" width="12.85546875" style="5" customWidth="1"/>
    <col min="4871" max="4871" width="17.28515625" style="5" customWidth="1"/>
    <col min="4872" max="4872" width="16.28515625" style="5" customWidth="1"/>
    <col min="4873" max="4873" width="23.85546875" style="5" customWidth="1"/>
    <col min="4874" max="4874" width="17.42578125" style="5" customWidth="1"/>
    <col min="4875" max="5118" width="11.42578125" style="5" customWidth="1"/>
    <col min="5119" max="5119" width="10.28515625" style="5" customWidth="1"/>
    <col min="5120" max="5120" width="19.42578125" style="5" customWidth="1"/>
    <col min="5121" max="5121" width="25.140625" style="5" customWidth="1"/>
    <col min="5122" max="5122" width="23.42578125" style="5" customWidth="1"/>
    <col min="5123" max="5123" width="12.140625" style="5" customWidth="1"/>
    <col min="5124" max="5124" width="14.42578125" style="5" customWidth="1"/>
    <col min="5125" max="5125" width="14.28515625" style="5" customWidth="1"/>
    <col min="5126" max="5126" width="12.85546875" style="5" customWidth="1"/>
    <col min="5127" max="5127" width="17.28515625" style="5" customWidth="1"/>
    <col min="5128" max="5128" width="16.28515625" style="5" customWidth="1"/>
    <col min="5129" max="5129" width="23.85546875" style="5" customWidth="1"/>
    <col min="5130" max="5130" width="17.42578125" style="5" customWidth="1"/>
    <col min="5131" max="5374" width="11.42578125" style="5" customWidth="1"/>
    <col min="5375" max="5375" width="10.28515625" style="5" customWidth="1"/>
    <col min="5376" max="5376" width="19.42578125" style="5" customWidth="1"/>
    <col min="5377" max="5377" width="25.140625" style="5" customWidth="1"/>
    <col min="5378" max="5378" width="23.42578125" style="5" customWidth="1"/>
    <col min="5379" max="5379" width="12.140625" style="5" customWidth="1"/>
    <col min="5380" max="5380" width="14.42578125" style="5" customWidth="1"/>
    <col min="5381" max="5381" width="14.28515625" style="5" customWidth="1"/>
    <col min="5382" max="5382" width="12.85546875" style="5" customWidth="1"/>
    <col min="5383" max="5383" width="17.28515625" style="5" customWidth="1"/>
    <col min="5384" max="5384" width="16.28515625" style="5" customWidth="1"/>
    <col min="5385" max="5385" width="23.85546875" style="5" customWidth="1"/>
    <col min="5386" max="5386" width="17.42578125" style="5" customWidth="1"/>
    <col min="5387" max="5630" width="11.42578125" style="5" customWidth="1"/>
    <col min="5631" max="5631" width="10.28515625" style="5" customWidth="1"/>
    <col min="5632" max="5632" width="19.42578125" style="5" customWidth="1"/>
    <col min="5633" max="5633" width="25.140625" style="5" customWidth="1"/>
    <col min="5634" max="5634" width="23.42578125" style="5" customWidth="1"/>
    <col min="5635" max="5635" width="12.140625" style="5" customWidth="1"/>
    <col min="5636" max="5636" width="14.42578125" style="5" customWidth="1"/>
    <col min="5637" max="5637" width="14.28515625" style="5" customWidth="1"/>
    <col min="5638" max="5638" width="12.85546875" style="5" customWidth="1"/>
    <col min="5639" max="5639" width="17.28515625" style="5" customWidth="1"/>
    <col min="5640" max="5640" width="16.28515625" style="5" customWidth="1"/>
    <col min="5641" max="5641" width="23.85546875" style="5" customWidth="1"/>
    <col min="5642" max="5642" width="17.42578125" style="5" customWidth="1"/>
    <col min="5643" max="5886" width="11.42578125" style="5" customWidth="1"/>
    <col min="5887" max="5887" width="10.28515625" style="5" customWidth="1"/>
    <col min="5888" max="5888" width="19.42578125" style="5" customWidth="1"/>
    <col min="5889" max="5889" width="25.140625" style="5" customWidth="1"/>
    <col min="5890" max="5890" width="23.42578125" style="5" customWidth="1"/>
    <col min="5891" max="5891" width="12.140625" style="5" customWidth="1"/>
    <col min="5892" max="5892" width="14.42578125" style="5" customWidth="1"/>
    <col min="5893" max="5893" width="14.28515625" style="5" customWidth="1"/>
    <col min="5894" max="5894" width="12.85546875" style="5" customWidth="1"/>
    <col min="5895" max="5895" width="17.28515625" style="5" customWidth="1"/>
    <col min="5896" max="5896" width="16.28515625" style="5" customWidth="1"/>
    <col min="5897" max="5897" width="23.85546875" style="5" customWidth="1"/>
    <col min="5898" max="5898" width="17.42578125" style="5" customWidth="1"/>
    <col min="5899" max="6142" width="11.42578125" style="5" customWidth="1"/>
    <col min="6143" max="6143" width="10.28515625" style="5" customWidth="1"/>
    <col min="6144" max="6144" width="19.42578125" style="5" customWidth="1"/>
    <col min="6145" max="6145" width="25.140625" style="5" customWidth="1"/>
    <col min="6146" max="6146" width="23.42578125" style="5" customWidth="1"/>
    <col min="6147" max="6147" width="12.140625" style="5" customWidth="1"/>
    <col min="6148" max="6148" width="14.42578125" style="5" customWidth="1"/>
    <col min="6149" max="6149" width="14.28515625" style="5" customWidth="1"/>
    <col min="6150" max="6150" width="12.85546875" style="5" customWidth="1"/>
    <col min="6151" max="6151" width="17.28515625" style="5" customWidth="1"/>
    <col min="6152" max="6152" width="16.28515625" style="5" customWidth="1"/>
    <col min="6153" max="6153" width="23.85546875" style="5" customWidth="1"/>
    <col min="6154" max="6154" width="17.42578125" style="5" customWidth="1"/>
    <col min="6155" max="6398" width="11.42578125" style="5" customWidth="1"/>
    <col min="6399" max="6399" width="10.28515625" style="5" customWidth="1"/>
    <col min="6400" max="6400" width="19.42578125" style="5" customWidth="1"/>
    <col min="6401" max="6401" width="25.140625" style="5" customWidth="1"/>
    <col min="6402" max="6402" width="23.42578125" style="5" customWidth="1"/>
    <col min="6403" max="6403" width="12.140625" style="5" customWidth="1"/>
    <col min="6404" max="6404" width="14.42578125" style="5" customWidth="1"/>
    <col min="6405" max="6405" width="14.28515625" style="5" customWidth="1"/>
    <col min="6406" max="6406" width="12.85546875" style="5" customWidth="1"/>
    <col min="6407" max="6407" width="17.28515625" style="5" customWidth="1"/>
    <col min="6408" max="6408" width="16.28515625" style="5" customWidth="1"/>
    <col min="6409" max="6409" width="23.85546875" style="5" customWidth="1"/>
    <col min="6410" max="6410" width="17.42578125" style="5" customWidth="1"/>
    <col min="6411" max="6654" width="11.42578125" style="5" customWidth="1"/>
    <col min="6655" max="6655" width="10.28515625" style="5" customWidth="1"/>
    <col min="6656" max="6656" width="19.42578125" style="5" customWidth="1"/>
    <col min="6657" max="6657" width="25.140625" style="5" customWidth="1"/>
    <col min="6658" max="6658" width="23.42578125" style="5" customWidth="1"/>
    <col min="6659" max="6659" width="12.140625" style="5" customWidth="1"/>
    <col min="6660" max="6660" width="14.42578125" style="5" customWidth="1"/>
    <col min="6661" max="6661" width="14.28515625" style="5" customWidth="1"/>
    <col min="6662" max="6662" width="12.85546875" style="5" customWidth="1"/>
    <col min="6663" max="6663" width="17.28515625" style="5" customWidth="1"/>
    <col min="6664" max="6664" width="16.28515625" style="5" customWidth="1"/>
    <col min="6665" max="6665" width="23.85546875" style="5" customWidth="1"/>
    <col min="6666" max="6666" width="17.42578125" style="5" customWidth="1"/>
    <col min="6667" max="6910" width="11.42578125" style="5" customWidth="1"/>
    <col min="6911" max="6911" width="10.28515625" style="5" customWidth="1"/>
    <col min="6912" max="6912" width="19.42578125" style="5" customWidth="1"/>
    <col min="6913" max="6913" width="25.140625" style="5" customWidth="1"/>
    <col min="6914" max="6914" width="23.42578125" style="5" customWidth="1"/>
    <col min="6915" max="6915" width="12.140625" style="5" customWidth="1"/>
    <col min="6916" max="6916" width="14.42578125" style="5" customWidth="1"/>
    <col min="6917" max="6917" width="14.28515625" style="5" customWidth="1"/>
    <col min="6918" max="6918" width="12.85546875" style="5" customWidth="1"/>
    <col min="6919" max="6919" width="17.28515625" style="5" customWidth="1"/>
    <col min="6920" max="6920" width="16.28515625" style="5" customWidth="1"/>
    <col min="6921" max="6921" width="23.85546875" style="5" customWidth="1"/>
    <col min="6922" max="6922" width="17.42578125" style="5" customWidth="1"/>
    <col min="6923" max="7166" width="11.42578125" style="5" customWidth="1"/>
    <col min="7167" max="7167" width="10.28515625" style="5" customWidth="1"/>
    <col min="7168" max="7168" width="19.42578125" style="5" customWidth="1"/>
    <col min="7169" max="7169" width="25.140625" style="5" customWidth="1"/>
    <col min="7170" max="7170" width="23.42578125" style="5" customWidth="1"/>
    <col min="7171" max="7171" width="12.140625" style="5" customWidth="1"/>
    <col min="7172" max="7172" width="14.42578125" style="5" customWidth="1"/>
    <col min="7173" max="7173" width="14.28515625" style="5" customWidth="1"/>
    <col min="7174" max="7174" width="12.85546875" style="5" customWidth="1"/>
    <col min="7175" max="7175" width="17.28515625" style="5" customWidth="1"/>
    <col min="7176" max="7176" width="16.28515625" style="5" customWidth="1"/>
    <col min="7177" max="7177" width="23.85546875" style="5" customWidth="1"/>
    <col min="7178" max="7178" width="17.42578125" style="5" customWidth="1"/>
    <col min="7179" max="7422" width="11.42578125" style="5" customWidth="1"/>
    <col min="7423" max="7423" width="10.28515625" style="5" customWidth="1"/>
    <col min="7424" max="7424" width="19.42578125" style="5" customWidth="1"/>
    <col min="7425" max="7425" width="25.140625" style="5" customWidth="1"/>
    <col min="7426" max="7426" width="23.42578125" style="5" customWidth="1"/>
    <col min="7427" max="7427" width="12.140625" style="5" customWidth="1"/>
    <col min="7428" max="7428" width="14.42578125" style="5" customWidth="1"/>
    <col min="7429" max="7429" width="14.28515625" style="5" customWidth="1"/>
    <col min="7430" max="7430" width="12.85546875" style="5" customWidth="1"/>
    <col min="7431" max="7431" width="17.28515625" style="5" customWidth="1"/>
    <col min="7432" max="7432" width="16.28515625" style="5" customWidth="1"/>
    <col min="7433" max="7433" width="23.85546875" style="5" customWidth="1"/>
    <col min="7434" max="7434" width="17.42578125" style="5" customWidth="1"/>
    <col min="7435" max="7678" width="11.42578125" style="5" customWidth="1"/>
    <col min="7679" max="7679" width="10.28515625" style="5" customWidth="1"/>
    <col min="7680" max="7680" width="19.42578125" style="5" customWidth="1"/>
    <col min="7681" max="7681" width="25.140625" style="5" customWidth="1"/>
    <col min="7682" max="7682" width="23.42578125" style="5" customWidth="1"/>
    <col min="7683" max="7683" width="12.140625" style="5" customWidth="1"/>
    <col min="7684" max="7684" width="14.42578125" style="5" customWidth="1"/>
    <col min="7685" max="7685" width="14.28515625" style="5" customWidth="1"/>
    <col min="7686" max="7686" width="12.85546875" style="5" customWidth="1"/>
    <col min="7687" max="7687" width="17.28515625" style="5" customWidth="1"/>
    <col min="7688" max="7688" width="16.28515625" style="5" customWidth="1"/>
    <col min="7689" max="7689" width="23.85546875" style="5" customWidth="1"/>
    <col min="7690" max="7690" width="17.42578125" style="5" customWidth="1"/>
    <col min="7691" max="7934" width="11.42578125" style="5" customWidth="1"/>
    <col min="7935" max="7935" width="10.28515625" style="5" customWidth="1"/>
    <col min="7936" max="7936" width="19.42578125" style="5" customWidth="1"/>
    <col min="7937" max="7937" width="25.140625" style="5" customWidth="1"/>
    <col min="7938" max="7938" width="23.42578125" style="5" customWidth="1"/>
    <col min="7939" max="7939" width="12.140625" style="5" customWidth="1"/>
    <col min="7940" max="7940" width="14.42578125" style="5" customWidth="1"/>
    <col min="7941" max="7941" width="14.28515625" style="5" customWidth="1"/>
    <col min="7942" max="7942" width="12.85546875" style="5" customWidth="1"/>
    <col min="7943" max="7943" width="17.28515625" style="5" customWidth="1"/>
    <col min="7944" max="7944" width="16.28515625" style="5" customWidth="1"/>
    <col min="7945" max="7945" width="23.85546875" style="5" customWidth="1"/>
    <col min="7946" max="7946" width="17.42578125" style="5" customWidth="1"/>
    <col min="7947" max="8190" width="11.42578125" style="5" customWidth="1"/>
    <col min="8191" max="8191" width="10.28515625" style="5" customWidth="1"/>
    <col min="8192" max="8192" width="19.42578125" style="5" customWidth="1"/>
    <col min="8193" max="8193" width="25.140625" style="5" customWidth="1"/>
    <col min="8194" max="8194" width="23.42578125" style="5" customWidth="1"/>
    <col min="8195" max="8195" width="12.140625" style="5" customWidth="1"/>
    <col min="8196" max="8196" width="14.42578125" style="5" customWidth="1"/>
    <col min="8197" max="8197" width="14.28515625" style="5" customWidth="1"/>
    <col min="8198" max="8198" width="12.85546875" style="5" customWidth="1"/>
    <col min="8199" max="8199" width="17.28515625" style="5" customWidth="1"/>
    <col min="8200" max="8200" width="16.28515625" style="5" customWidth="1"/>
    <col min="8201" max="8201" width="23.85546875" style="5" customWidth="1"/>
    <col min="8202" max="8202" width="17.42578125" style="5" customWidth="1"/>
    <col min="8203" max="8446" width="11.42578125" style="5" customWidth="1"/>
    <col min="8447" max="8447" width="10.28515625" style="5" customWidth="1"/>
    <col min="8448" max="8448" width="19.42578125" style="5" customWidth="1"/>
    <col min="8449" max="8449" width="25.140625" style="5" customWidth="1"/>
    <col min="8450" max="8450" width="23.42578125" style="5" customWidth="1"/>
    <col min="8451" max="8451" width="12.140625" style="5" customWidth="1"/>
    <col min="8452" max="8452" width="14.42578125" style="5" customWidth="1"/>
    <col min="8453" max="8453" width="14.28515625" style="5" customWidth="1"/>
    <col min="8454" max="8454" width="12.85546875" style="5" customWidth="1"/>
    <col min="8455" max="8455" width="17.28515625" style="5" customWidth="1"/>
    <col min="8456" max="8456" width="16.28515625" style="5" customWidth="1"/>
    <col min="8457" max="8457" width="23.85546875" style="5" customWidth="1"/>
    <col min="8458" max="8458" width="17.42578125" style="5" customWidth="1"/>
    <col min="8459" max="8702" width="11.42578125" style="5" customWidth="1"/>
    <col min="8703" max="8703" width="10.28515625" style="5" customWidth="1"/>
    <col min="8704" max="8704" width="19.42578125" style="5" customWidth="1"/>
    <col min="8705" max="8705" width="25.140625" style="5" customWidth="1"/>
    <col min="8706" max="8706" width="23.42578125" style="5" customWidth="1"/>
    <col min="8707" max="8707" width="12.140625" style="5" customWidth="1"/>
    <col min="8708" max="8708" width="14.42578125" style="5" customWidth="1"/>
    <col min="8709" max="8709" width="14.28515625" style="5" customWidth="1"/>
    <col min="8710" max="8710" width="12.85546875" style="5" customWidth="1"/>
    <col min="8711" max="8711" width="17.28515625" style="5" customWidth="1"/>
    <col min="8712" max="8712" width="16.28515625" style="5" customWidth="1"/>
    <col min="8713" max="8713" width="23.85546875" style="5" customWidth="1"/>
    <col min="8714" max="8714" width="17.42578125" style="5" customWidth="1"/>
    <col min="8715" max="8958" width="11.42578125" style="5" customWidth="1"/>
    <col min="8959" max="8959" width="10.28515625" style="5" customWidth="1"/>
    <col min="8960" max="8960" width="19.42578125" style="5" customWidth="1"/>
    <col min="8961" max="8961" width="25.140625" style="5" customWidth="1"/>
    <col min="8962" max="8962" width="23.42578125" style="5" customWidth="1"/>
    <col min="8963" max="8963" width="12.140625" style="5" customWidth="1"/>
    <col min="8964" max="8964" width="14.42578125" style="5" customWidth="1"/>
    <col min="8965" max="8965" width="14.28515625" style="5" customWidth="1"/>
    <col min="8966" max="8966" width="12.85546875" style="5" customWidth="1"/>
    <col min="8967" max="8967" width="17.28515625" style="5" customWidth="1"/>
    <col min="8968" max="8968" width="16.28515625" style="5" customWidth="1"/>
    <col min="8969" max="8969" width="23.85546875" style="5" customWidth="1"/>
    <col min="8970" max="8970" width="17.42578125" style="5" customWidth="1"/>
    <col min="8971" max="9214" width="11.42578125" style="5" customWidth="1"/>
    <col min="9215" max="9215" width="10.28515625" style="5" customWidth="1"/>
    <col min="9216" max="9216" width="19.42578125" style="5" customWidth="1"/>
    <col min="9217" max="9217" width="25.140625" style="5" customWidth="1"/>
    <col min="9218" max="9218" width="23.42578125" style="5" customWidth="1"/>
    <col min="9219" max="9219" width="12.140625" style="5" customWidth="1"/>
    <col min="9220" max="9220" width="14.42578125" style="5" customWidth="1"/>
    <col min="9221" max="9221" width="14.28515625" style="5" customWidth="1"/>
    <col min="9222" max="9222" width="12.85546875" style="5" customWidth="1"/>
    <col min="9223" max="9223" width="17.28515625" style="5" customWidth="1"/>
    <col min="9224" max="9224" width="16.28515625" style="5" customWidth="1"/>
    <col min="9225" max="9225" width="23.85546875" style="5" customWidth="1"/>
    <col min="9226" max="9226" width="17.42578125" style="5" customWidth="1"/>
    <col min="9227" max="9470" width="11.42578125" style="5" customWidth="1"/>
    <col min="9471" max="9471" width="10.28515625" style="5" customWidth="1"/>
    <col min="9472" max="9472" width="19.42578125" style="5" customWidth="1"/>
    <col min="9473" max="9473" width="25.140625" style="5" customWidth="1"/>
    <col min="9474" max="9474" width="23.42578125" style="5" customWidth="1"/>
    <col min="9475" max="9475" width="12.140625" style="5" customWidth="1"/>
    <col min="9476" max="9476" width="14.42578125" style="5" customWidth="1"/>
    <col min="9477" max="9477" width="14.28515625" style="5" customWidth="1"/>
    <col min="9478" max="9478" width="12.85546875" style="5" customWidth="1"/>
    <col min="9479" max="9479" width="17.28515625" style="5" customWidth="1"/>
    <col min="9480" max="9480" width="16.28515625" style="5" customWidth="1"/>
    <col min="9481" max="9481" width="23.85546875" style="5" customWidth="1"/>
    <col min="9482" max="9482" width="17.42578125" style="5" customWidth="1"/>
    <col min="9483" max="9726" width="11.42578125" style="5" customWidth="1"/>
    <col min="9727" max="9727" width="10.28515625" style="5" customWidth="1"/>
    <col min="9728" max="9728" width="19.42578125" style="5" customWidth="1"/>
    <col min="9729" max="9729" width="25.140625" style="5" customWidth="1"/>
    <col min="9730" max="9730" width="23.42578125" style="5" customWidth="1"/>
    <col min="9731" max="9731" width="12.140625" style="5" customWidth="1"/>
    <col min="9732" max="9732" width="14.42578125" style="5" customWidth="1"/>
    <col min="9733" max="9733" width="14.28515625" style="5" customWidth="1"/>
    <col min="9734" max="9734" width="12.85546875" style="5" customWidth="1"/>
    <col min="9735" max="9735" width="17.28515625" style="5" customWidth="1"/>
    <col min="9736" max="9736" width="16.28515625" style="5" customWidth="1"/>
    <col min="9737" max="9737" width="23.85546875" style="5" customWidth="1"/>
    <col min="9738" max="9738" width="17.42578125" style="5" customWidth="1"/>
    <col min="9739" max="9982" width="11.42578125" style="5" customWidth="1"/>
    <col min="9983" max="9983" width="10.28515625" style="5" customWidth="1"/>
    <col min="9984" max="9984" width="19.42578125" style="5" customWidth="1"/>
    <col min="9985" max="9985" width="25.140625" style="5" customWidth="1"/>
    <col min="9986" max="9986" width="23.42578125" style="5" customWidth="1"/>
    <col min="9987" max="9987" width="12.140625" style="5" customWidth="1"/>
    <col min="9988" max="9988" width="14.42578125" style="5" customWidth="1"/>
    <col min="9989" max="9989" width="14.28515625" style="5" customWidth="1"/>
    <col min="9990" max="9990" width="12.85546875" style="5" customWidth="1"/>
    <col min="9991" max="9991" width="17.28515625" style="5" customWidth="1"/>
    <col min="9992" max="9992" width="16.28515625" style="5" customWidth="1"/>
    <col min="9993" max="9993" width="23.85546875" style="5" customWidth="1"/>
    <col min="9994" max="9994" width="17.42578125" style="5" customWidth="1"/>
    <col min="9995" max="10238" width="11.42578125" style="5" customWidth="1"/>
    <col min="10239" max="10239" width="10.28515625" style="5" customWidth="1"/>
    <col min="10240" max="10240" width="19.42578125" style="5" customWidth="1"/>
    <col min="10241" max="10241" width="25.140625" style="5" customWidth="1"/>
    <col min="10242" max="10242" width="23.42578125" style="5" customWidth="1"/>
    <col min="10243" max="10243" width="12.140625" style="5" customWidth="1"/>
    <col min="10244" max="10244" width="14.42578125" style="5" customWidth="1"/>
    <col min="10245" max="10245" width="14.28515625" style="5" customWidth="1"/>
    <col min="10246" max="10246" width="12.85546875" style="5" customWidth="1"/>
    <col min="10247" max="10247" width="17.28515625" style="5" customWidth="1"/>
    <col min="10248" max="10248" width="16.28515625" style="5" customWidth="1"/>
    <col min="10249" max="10249" width="23.85546875" style="5" customWidth="1"/>
    <col min="10250" max="10250" width="17.42578125" style="5" customWidth="1"/>
    <col min="10251" max="10494" width="11.42578125" style="5" customWidth="1"/>
    <col min="10495" max="10495" width="10.28515625" style="5" customWidth="1"/>
    <col min="10496" max="10496" width="19.42578125" style="5" customWidth="1"/>
    <col min="10497" max="10497" width="25.140625" style="5" customWidth="1"/>
    <col min="10498" max="10498" width="23.42578125" style="5" customWidth="1"/>
    <col min="10499" max="10499" width="12.140625" style="5" customWidth="1"/>
    <col min="10500" max="10500" width="14.42578125" style="5" customWidth="1"/>
    <col min="10501" max="10501" width="14.28515625" style="5" customWidth="1"/>
    <col min="10502" max="10502" width="12.85546875" style="5" customWidth="1"/>
    <col min="10503" max="10503" width="17.28515625" style="5" customWidth="1"/>
    <col min="10504" max="10504" width="16.28515625" style="5" customWidth="1"/>
    <col min="10505" max="10505" width="23.85546875" style="5" customWidth="1"/>
    <col min="10506" max="10506" width="17.42578125" style="5" customWidth="1"/>
    <col min="10507" max="10750" width="11.42578125" style="5" customWidth="1"/>
    <col min="10751" max="10751" width="10.28515625" style="5" customWidth="1"/>
    <col min="10752" max="10752" width="19.42578125" style="5" customWidth="1"/>
    <col min="10753" max="10753" width="25.140625" style="5" customWidth="1"/>
    <col min="10754" max="10754" width="23.42578125" style="5" customWidth="1"/>
    <col min="10755" max="10755" width="12.140625" style="5" customWidth="1"/>
    <col min="10756" max="10756" width="14.42578125" style="5" customWidth="1"/>
    <col min="10757" max="10757" width="14.28515625" style="5" customWidth="1"/>
    <col min="10758" max="10758" width="12.85546875" style="5" customWidth="1"/>
    <col min="10759" max="10759" width="17.28515625" style="5" customWidth="1"/>
    <col min="10760" max="10760" width="16.28515625" style="5" customWidth="1"/>
    <col min="10761" max="10761" width="23.85546875" style="5" customWidth="1"/>
    <col min="10762" max="10762" width="17.42578125" style="5" customWidth="1"/>
    <col min="10763" max="11006" width="11.42578125" style="5" customWidth="1"/>
    <col min="11007" max="11007" width="10.28515625" style="5" customWidth="1"/>
    <col min="11008" max="11008" width="19.42578125" style="5" customWidth="1"/>
    <col min="11009" max="11009" width="25.140625" style="5" customWidth="1"/>
    <col min="11010" max="11010" width="23.42578125" style="5" customWidth="1"/>
    <col min="11011" max="11011" width="12.140625" style="5" customWidth="1"/>
    <col min="11012" max="11012" width="14.42578125" style="5" customWidth="1"/>
    <col min="11013" max="11013" width="14.28515625" style="5" customWidth="1"/>
    <col min="11014" max="11014" width="12.85546875" style="5" customWidth="1"/>
    <col min="11015" max="11015" width="17.28515625" style="5" customWidth="1"/>
    <col min="11016" max="11016" width="16.28515625" style="5" customWidth="1"/>
    <col min="11017" max="11017" width="23.85546875" style="5" customWidth="1"/>
    <col min="11018" max="11018" width="17.42578125" style="5" customWidth="1"/>
    <col min="11019" max="11262" width="11.42578125" style="5" customWidth="1"/>
    <col min="11263" max="11263" width="10.28515625" style="5" customWidth="1"/>
    <col min="11264" max="11264" width="19.42578125" style="5" customWidth="1"/>
    <col min="11265" max="11265" width="25.140625" style="5" customWidth="1"/>
    <col min="11266" max="11266" width="23.42578125" style="5" customWidth="1"/>
    <col min="11267" max="11267" width="12.140625" style="5" customWidth="1"/>
    <col min="11268" max="11268" width="14.42578125" style="5" customWidth="1"/>
    <col min="11269" max="11269" width="14.28515625" style="5" customWidth="1"/>
    <col min="11270" max="11270" width="12.85546875" style="5" customWidth="1"/>
    <col min="11271" max="11271" width="17.28515625" style="5" customWidth="1"/>
    <col min="11272" max="11272" width="16.28515625" style="5" customWidth="1"/>
    <col min="11273" max="11273" width="23.85546875" style="5" customWidth="1"/>
    <col min="11274" max="11274" width="17.42578125" style="5" customWidth="1"/>
    <col min="11275" max="11518" width="11.42578125" style="5" customWidth="1"/>
    <col min="11519" max="11519" width="10.28515625" style="5" customWidth="1"/>
    <col min="11520" max="11520" width="19.42578125" style="5" customWidth="1"/>
    <col min="11521" max="11521" width="25.140625" style="5" customWidth="1"/>
    <col min="11522" max="11522" width="23.42578125" style="5" customWidth="1"/>
    <col min="11523" max="11523" width="12.140625" style="5" customWidth="1"/>
    <col min="11524" max="11524" width="14.42578125" style="5" customWidth="1"/>
    <col min="11525" max="11525" width="14.28515625" style="5" customWidth="1"/>
    <col min="11526" max="11526" width="12.85546875" style="5" customWidth="1"/>
    <col min="11527" max="11527" width="17.28515625" style="5" customWidth="1"/>
    <col min="11528" max="11528" width="16.28515625" style="5" customWidth="1"/>
    <col min="11529" max="11529" width="23.85546875" style="5" customWidth="1"/>
    <col min="11530" max="11530" width="17.42578125" style="5" customWidth="1"/>
    <col min="11531" max="11774" width="11.42578125" style="5" customWidth="1"/>
    <col min="11775" max="11775" width="10.28515625" style="5" customWidth="1"/>
    <col min="11776" max="11776" width="19.42578125" style="5" customWidth="1"/>
    <col min="11777" max="11777" width="25.140625" style="5" customWidth="1"/>
    <col min="11778" max="11778" width="23.42578125" style="5" customWidth="1"/>
    <col min="11779" max="11779" width="12.140625" style="5" customWidth="1"/>
    <col min="11780" max="11780" width="14.42578125" style="5" customWidth="1"/>
    <col min="11781" max="11781" width="14.28515625" style="5" customWidth="1"/>
    <col min="11782" max="11782" width="12.85546875" style="5" customWidth="1"/>
    <col min="11783" max="11783" width="17.28515625" style="5" customWidth="1"/>
    <col min="11784" max="11784" width="16.28515625" style="5" customWidth="1"/>
    <col min="11785" max="11785" width="23.85546875" style="5" customWidth="1"/>
    <col min="11786" max="11786" width="17.42578125" style="5" customWidth="1"/>
    <col min="11787" max="12030" width="11.42578125" style="5" customWidth="1"/>
    <col min="12031" max="12031" width="10.28515625" style="5" customWidth="1"/>
    <col min="12032" max="12032" width="19.42578125" style="5" customWidth="1"/>
    <col min="12033" max="12033" width="25.140625" style="5" customWidth="1"/>
    <col min="12034" max="12034" width="23.42578125" style="5" customWidth="1"/>
    <col min="12035" max="12035" width="12.140625" style="5" customWidth="1"/>
    <col min="12036" max="12036" width="14.42578125" style="5" customWidth="1"/>
    <col min="12037" max="12037" width="14.28515625" style="5" customWidth="1"/>
    <col min="12038" max="12038" width="12.85546875" style="5" customWidth="1"/>
    <col min="12039" max="12039" width="17.28515625" style="5" customWidth="1"/>
    <col min="12040" max="12040" width="16.28515625" style="5" customWidth="1"/>
    <col min="12041" max="12041" width="23.85546875" style="5" customWidth="1"/>
    <col min="12042" max="12042" width="17.42578125" style="5" customWidth="1"/>
    <col min="12043" max="12286" width="11.42578125" style="5" customWidth="1"/>
    <col min="12287" max="12287" width="10.28515625" style="5" customWidth="1"/>
    <col min="12288" max="12288" width="19.42578125" style="5" customWidth="1"/>
    <col min="12289" max="12289" width="25.140625" style="5" customWidth="1"/>
    <col min="12290" max="12290" width="23.42578125" style="5" customWidth="1"/>
    <col min="12291" max="12291" width="12.140625" style="5" customWidth="1"/>
    <col min="12292" max="12292" width="14.42578125" style="5" customWidth="1"/>
    <col min="12293" max="12293" width="14.28515625" style="5" customWidth="1"/>
    <col min="12294" max="12294" width="12.85546875" style="5" customWidth="1"/>
    <col min="12295" max="12295" width="17.28515625" style="5" customWidth="1"/>
    <col min="12296" max="12296" width="16.28515625" style="5" customWidth="1"/>
    <col min="12297" max="12297" width="23.85546875" style="5" customWidth="1"/>
    <col min="12298" max="12298" width="17.42578125" style="5" customWidth="1"/>
    <col min="12299" max="12542" width="11.42578125" style="5" customWidth="1"/>
    <col min="12543" max="12543" width="10.28515625" style="5" customWidth="1"/>
    <col min="12544" max="12544" width="19.42578125" style="5" customWidth="1"/>
    <col min="12545" max="12545" width="25.140625" style="5" customWidth="1"/>
    <col min="12546" max="12546" width="23.42578125" style="5" customWidth="1"/>
    <col min="12547" max="12547" width="12.140625" style="5" customWidth="1"/>
    <col min="12548" max="12548" width="14.42578125" style="5" customWidth="1"/>
    <col min="12549" max="12549" width="14.28515625" style="5" customWidth="1"/>
    <col min="12550" max="12550" width="12.85546875" style="5" customWidth="1"/>
    <col min="12551" max="12551" width="17.28515625" style="5" customWidth="1"/>
    <col min="12552" max="12552" width="16.28515625" style="5" customWidth="1"/>
    <col min="12553" max="12553" width="23.85546875" style="5" customWidth="1"/>
    <col min="12554" max="12554" width="17.42578125" style="5" customWidth="1"/>
    <col min="12555" max="12798" width="11.42578125" style="5" customWidth="1"/>
    <col min="12799" max="12799" width="10.28515625" style="5" customWidth="1"/>
    <col min="12800" max="12800" width="19.42578125" style="5" customWidth="1"/>
    <col min="12801" max="12801" width="25.140625" style="5" customWidth="1"/>
    <col min="12802" max="12802" width="23.42578125" style="5" customWidth="1"/>
    <col min="12803" max="12803" width="12.140625" style="5" customWidth="1"/>
    <col min="12804" max="12804" width="14.42578125" style="5" customWidth="1"/>
    <col min="12805" max="12805" width="14.28515625" style="5" customWidth="1"/>
    <col min="12806" max="12806" width="12.85546875" style="5" customWidth="1"/>
    <col min="12807" max="12807" width="17.28515625" style="5" customWidth="1"/>
    <col min="12808" max="12808" width="16.28515625" style="5" customWidth="1"/>
    <col min="12809" max="12809" width="23.85546875" style="5" customWidth="1"/>
    <col min="12810" max="12810" width="17.42578125" style="5" customWidth="1"/>
    <col min="12811" max="13054" width="11.42578125" style="5" customWidth="1"/>
    <col min="13055" max="13055" width="10.28515625" style="5" customWidth="1"/>
    <col min="13056" max="13056" width="19.42578125" style="5" customWidth="1"/>
    <col min="13057" max="13057" width="25.140625" style="5" customWidth="1"/>
    <col min="13058" max="13058" width="23.42578125" style="5" customWidth="1"/>
    <col min="13059" max="13059" width="12.140625" style="5" customWidth="1"/>
    <col min="13060" max="13060" width="14.42578125" style="5" customWidth="1"/>
    <col min="13061" max="13061" width="14.28515625" style="5" customWidth="1"/>
    <col min="13062" max="13062" width="12.85546875" style="5" customWidth="1"/>
    <col min="13063" max="13063" width="17.28515625" style="5" customWidth="1"/>
    <col min="13064" max="13064" width="16.28515625" style="5" customWidth="1"/>
    <col min="13065" max="13065" width="23.85546875" style="5" customWidth="1"/>
    <col min="13066" max="13066" width="17.42578125" style="5" customWidth="1"/>
    <col min="13067" max="13310" width="11.42578125" style="5" customWidth="1"/>
    <col min="13311" max="13311" width="10.28515625" style="5" customWidth="1"/>
    <col min="13312" max="13312" width="19.42578125" style="5" customWidth="1"/>
    <col min="13313" max="13313" width="25.140625" style="5" customWidth="1"/>
    <col min="13314" max="13314" width="23.42578125" style="5" customWidth="1"/>
    <col min="13315" max="13315" width="12.140625" style="5" customWidth="1"/>
    <col min="13316" max="13316" width="14.42578125" style="5" customWidth="1"/>
    <col min="13317" max="13317" width="14.28515625" style="5" customWidth="1"/>
    <col min="13318" max="13318" width="12.85546875" style="5" customWidth="1"/>
    <col min="13319" max="13319" width="17.28515625" style="5" customWidth="1"/>
    <col min="13320" max="13320" width="16.28515625" style="5" customWidth="1"/>
    <col min="13321" max="13321" width="23.85546875" style="5" customWidth="1"/>
    <col min="13322" max="13322" width="17.42578125" style="5" customWidth="1"/>
    <col min="13323" max="13566" width="11.42578125" style="5" customWidth="1"/>
    <col min="13567" max="13567" width="10.28515625" style="5" customWidth="1"/>
    <col min="13568" max="13568" width="19.42578125" style="5" customWidth="1"/>
    <col min="13569" max="13569" width="25.140625" style="5" customWidth="1"/>
    <col min="13570" max="13570" width="23.42578125" style="5" customWidth="1"/>
    <col min="13571" max="13571" width="12.140625" style="5" customWidth="1"/>
    <col min="13572" max="13572" width="14.42578125" style="5" customWidth="1"/>
    <col min="13573" max="13573" width="14.28515625" style="5" customWidth="1"/>
    <col min="13574" max="13574" width="12.85546875" style="5" customWidth="1"/>
    <col min="13575" max="13575" width="17.28515625" style="5" customWidth="1"/>
    <col min="13576" max="13576" width="16.28515625" style="5" customWidth="1"/>
    <col min="13577" max="13577" width="23.85546875" style="5" customWidth="1"/>
    <col min="13578" max="13578" width="17.42578125" style="5" customWidth="1"/>
    <col min="13579" max="13822" width="11.42578125" style="5" customWidth="1"/>
    <col min="13823" max="13823" width="10.28515625" style="5" customWidth="1"/>
    <col min="13824" max="13824" width="19.42578125" style="5" customWidth="1"/>
    <col min="13825" max="13825" width="25.140625" style="5" customWidth="1"/>
    <col min="13826" max="13826" width="23.42578125" style="5" customWidth="1"/>
    <col min="13827" max="13827" width="12.140625" style="5" customWidth="1"/>
    <col min="13828" max="13828" width="14.42578125" style="5" customWidth="1"/>
    <col min="13829" max="13829" width="14.28515625" style="5" customWidth="1"/>
    <col min="13830" max="13830" width="12.85546875" style="5" customWidth="1"/>
    <col min="13831" max="13831" width="17.28515625" style="5" customWidth="1"/>
    <col min="13832" max="13832" width="16.28515625" style="5" customWidth="1"/>
    <col min="13833" max="13833" width="23.85546875" style="5" customWidth="1"/>
    <col min="13834" max="13834" width="17.42578125" style="5" customWidth="1"/>
    <col min="13835" max="14078" width="11.42578125" style="5" customWidth="1"/>
    <col min="14079" max="14079" width="10.28515625" style="5" customWidth="1"/>
    <col min="14080" max="14080" width="19.42578125" style="5" customWidth="1"/>
    <col min="14081" max="14081" width="25.140625" style="5" customWidth="1"/>
    <col min="14082" max="14082" width="23.42578125" style="5" customWidth="1"/>
    <col min="14083" max="14083" width="12.140625" style="5" customWidth="1"/>
    <col min="14084" max="14084" width="14.42578125" style="5" customWidth="1"/>
    <col min="14085" max="14085" width="14.28515625" style="5" customWidth="1"/>
    <col min="14086" max="14086" width="12.85546875" style="5" customWidth="1"/>
    <col min="14087" max="14087" width="17.28515625" style="5" customWidth="1"/>
    <col min="14088" max="14088" width="16.28515625" style="5" customWidth="1"/>
    <col min="14089" max="14089" width="23.85546875" style="5" customWidth="1"/>
    <col min="14090" max="14090" width="17.42578125" style="5" customWidth="1"/>
    <col min="14091" max="14334" width="11.42578125" style="5" customWidth="1"/>
    <col min="14335" max="14335" width="10.28515625" style="5" customWidth="1"/>
    <col min="14336" max="14336" width="19.42578125" style="5" customWidth="1"/>
    <col min="14337" max="14337" width="25.140625" style="5" customWidth="1"/>
    <col min="14338" max="14338" width="23.42578125" style="5" customWidth="1"/>
    <col min="14339" max="14339" width="12.140625" style="5" customWidth="1"/>
    <col min="14340" max="14340" width="14.42578125" style="5" customWidth="1"/>
    <col min="14341" max="14341" width="14.28515625" style="5" customWidth="1"/>
    <col min="14342" max="14342" width="12.85546875" style="5" customWidth="1"/>
    <col min="14343" max="14343" width="17.28515625" style="5" customWidth="1"/>
    <col min="14344" max="14344" width="16.28515625" style="5" customWidth="1"/>
    <col min="14345" max="14345" width="23.85546875" style="5" customWidth="1"/>
    <col min="14346" max="14346" width="17.42578125" style="5" customWidth="1"/>
    <col min="14347" max="14590" width="11.42578125" style="5" customWidth="1"/>
    <col min="14591" max="14591" width="10.28515625" style="5" customWidth="1"/>
    <col min="14592" max="14592" width="19.42578125" style="5" customWidth="1"/>
    <col min="14593" max="14593" width="25.140625" style="5" customWidth="1"/>
    <col min="14594" max="14594" width="23.42578125" style="5" customWidth="1"/>
    <col min="14595" max="14595" width="12.140625" style="5" customWidth="1"/>
    <col min="14596" max="14596" width="14.42578125" style="5" customWidth="1"/>
    <col min="14597" max="14597" width="14.28515625" style="5" customWidth="1"/>
    <col min="14598" max="14598" width="12.85546875" style="5" customWidth="1"/>
    <col min="14599" max="14599" width="17.28515625" style="5" customWidth="1"/>
    <col min="14600" max="14600" width="16.28515625" style="5" customWidth="1"/>
    <col min="14601" max="14601" width="23.85546875" style="5" customWidth="1"/>
    <col min="14602" max="14602" width="17.42578125" style="5" customWidth="1"/>
    <col min="14603" max="14846" width="11.42578125" style="5" customWidth="1"/>
    <col min="14847" max="14847" width="10.28515625" style="5" customWidth="1"/>
    <col min="14848" max="14848" width="19.42578125" style="5" customWidth="1"/>
    <col min="14849" max="14849" width="25.140625" style="5" customWidth="1"/>
    <col min="14850" max="14850" width="23.42578125" style="5" customWidth="1"/>
    <col min="14851" max="14851" width="12.140625" style="5" customWidth="1"/>
    <col min="14852" max="14852" width="14.42578125" style="5" customWidth="1"/>
    <col min="14853" max="14853" width="14.28515625" style="5" customWidth="1"/>
    <col min="14854" max="14854" width="12.85546875" style="5" customWidth="1"/>
    <col min="14855" max="14855" width="17.28515625" style="5" customWidth="1"/>
    <col min="14856" max="14856" width="16.28515625" style="5" customWidth="1"/>
    <col min="14857" max="14857" width="23.85546875" style="5" customWidth="1"/>
    <col min="14858" max="14858" width="17.42578125" style="5" customWidth="1"/>
    <col min="14859" max="15102" width="11.42578125" style="5" customWidth="1"/>
    <col min="15103" max="15103" width="10.28515625" style="5" customWidth="1"/>
    <col min="15104" max="15104" width="19.42578125" style="5" customWidth="1"/>
    <col min="15105" max="15105" width="25.140625" style="5" customWidth="1"/>
    <col min="15106" max="15106" width="23.42578125" style="5" customWidth="1"/>
    <col min="15107" max="15107" width="12.140625" style="5" customWidth="1"/>
    <col min="15108" max="15108" width="14.42578125" style="5" customWidth="1"/>
    <col min="15109" max="15109" width="14.28515625" style="5" customWidth="1"/>
    <col min="15110" max="15110" width="12.85546875" style="5" customWidth="1"/>
    <col min="15111" max="15111" width="17.28515625" style="5" customWidth="1"/>
    <col min="15112" max="15112" width="16.28515625" style="5" customWidth="1"/>
    <col min="15113" max="15113" width="23.85546875" style="5" customWidth="1"/>
    <col min="15114" max="15114" width="17.42578125" style="5" customWidth="1"/>
    <col min="15115" max="15358" width="11.42578125" style="5" customWidth="1"/>
    <col min="15359" max="15359" width="10.28515625" style="5" customWidth="1"/>
    <col min="15360" max="15360" width="19.42578125" style="5" customWidth="1"/>
    <col min="15361" max="15361" width="25.140625" style="5" customWidth="1"/>
    <col min="15362" max="15362" width="23.42578125" style="5" customWidth="1"/>
    <col min="15363" max="15363" width="12.140625" style="5" customWidth="1"/>
    <col min="15364" max="15364" width="14.42578125" style="5" customWidth="1"/>
    <col min="15365" max="15365" width="14.28515625" style="5" customWidth="1"/>
    <col min="15366" max="15366" width="12.85546875" style="5" customWidth="1"/>
    <col min="15367" max="15367" width="17.28515625" style="5" customWidth="1"/>
    <col min="15368" max="15368" width="16.28515625" style="5" customWidth="1"/>
    <col min="15369" max="15369" width="23.85546875" style="5" customWidth="1"/>
    <col min="15370" max="15370" width="17.42578125" style="5" customWidth="1"/>
    <col min="15371" max="15614" width="11.42578125" style="5" customWidth="1"/>
    <col min="15615" max="15615" width="10.28515625" style="5" customWidth="1"/>
    <col min="15616" max="15616" width="19.42578125" style="5" customWidth="1"/>
    <col min="15617" max="15617" width="25.140625" style="5" customWidth="1"/>
    <col min="15618" max="15618" width="23.42578125" style="5" customWidth="1"/>
    <col min="15619" max="15619" width="12.140625" style="5" customWidth="1"/>
    <col min="15620" max="15620" width="14.42578125" style="5" customWidth="1"/>
    <col min="15621" max="15621" width="14.28515625" style="5" customWidth="1"/>
    <col min="15622" max="15622" width="12.85546875" style="5" customWidth="1"/>
    <col min="15623" max="15623" width="17.28515625" style="5" customWidth="1"/>
    <col min="15624" max="15624" width="16.28515625" style="5" customWidth="1"/>
    <col min="15625" max="15625" width="23.85546875" style="5" customWidth="1"/>
    <col min="15626" max="15626" width="17.42578125" style="5" customWidth="1"/>
    <col min="15627" max="15870" width="11.42578125" style="5" customWidth="1"/>
    <col min="15871" max="15871" width="10.28515625" style="5" customWidth="1"/>
    <col min="15872" max="15872" width="19.42578125" style="5" customWidth="1"/>
    <col min="15873" max="15873" width="25.140625" style="5" customWidth="1"/>
    <col min="15874" max="15874" width="23.42578125" style="5" customWidth="1"/>
    <col min="15875" max="15875" width="12.140625" style="5" customWidth="1"/>
    <col min="15876" max="15876" width="14.42578125" style="5" customWidth="1"/>
    <col min="15877" max="15877" width="14.28515625" style="5" customWidth="1"/>
    <col min="15878" max="15878" width="12.85546875" style="5" customWidth="1"/>
    <col min="15879" max="15879" width="17.28515625" style="5" customWidth="1"/>
    <col min="15880" max="15880" width="16.28515625" style="5" customWidth="1"/>
    <col min="15881" max="15881" width="23.85546875" style="5" customWidth="1"/>
    <col min="15882" max="15882" width="17.42578125" style="5" customWidth="1"/>
    <col min="15883" max="16126" width="11.42578125" style="5" customWidth="1"/>
    <col min="16127" max="16127" width="10.28515625" style="5" customWidth="1"/>
    <col min="16128" max="16128" width="19.42578125" style="5" customWidth="1"/>
    <col min="16129" max="16129" width="25.140625" style="5" customWidth="1"/>
    <col min="16130" max="16130" width="23.42578125" style="5" customWidth="1"/>
    <col min="16131" max="16131" width="12.140625" style="5" customWidth="1"/>
    <col min="16132" max="16132" width="14.42578125" style="5" customWidth="1"/>
    <col min="16133" max="16133" width="14.28515625" style="5" customWidth="1"/>
    <col min="16134" max="16134" width="12.85546875" style="5" customWidth="1"/>
    <col min="16135" max="16135" width="17.28515625" style="5" customWidth="1"/>
    <col min="16136" max="16136" width="16.28515625" style="5" customWidth="1"/>
    <col min="16137" max="16137" width="23.85546875" style="5" customWidth="1"/>
    <col min="16138" max="16138" width="17.42578125" style="5" customWidth="1"/>
    <col min="16139" max="16382" width="11.42578125" style="5" customWidth="1"/>
    <col min="16383" max="16384" width="11.42578125" style="5"/>
  </cols>
  <sheetData>
    <row r="1" spans="1:17" ht="15" customHeight="1" x14ac:dyDescent="0.25">
      <c r="A1" s="44"/>
      <c r="B1" s="2"/>
      <c r="C1" s="4"/>
      <c r="D1" s="76"/>
      <c r="E1" s="76"/>
      <c r="F1" s="76"/>
      <c r="G1" s="76"/>
      <c r="H1" s="76"/>
      <c r="I1" s="76"/>
      <c r="J1" s="76"/>
      <c r="K1" s="76"/>
      <c r="L1" s="3"/>
      <c r="M1" s="126" t="s">
        <v>6</v>
      </c>
      <c r="N1" s="126"/>
      <c r="O1" s="126"/>
      <c r="P1" s="126"/>
      <c r="Q1" s="126"/>
    </row>
    <row r="2" spans="1:17" x14ac:dyDescent="0.25">
      <c r="A2" s="44"/>
      <c r="B2" s="44"/>
      <c r="C2" s="4"/>
      <c r="D2" s="76"/>
      <c r="E2" s="76"/>
      <c r="F2" s="76"/>
      <c r="G2" s="76"/>
      <c r="H2" s="76"/>
      <c r="I2" s="76"/>
      <c r="J2" s="76"/>
      <c r="K2" s="76"/>
      <c r="L2" s="3"/>
      <c r="M2" s="125" t="s">
        <v>7</v>
      </c>
      <c r="N2" s="125"/>
      <c r="O2" s="125"/>
      <c r="P2" s="125"/>
      <c r="Q2" s="125"/>
    </row>
    <row r="3" spans="1:17" x14ac:dyDescent="0.25">
      <c r="A3" s="44"/>
      <c r="B3" s="44"/>
      <c r="C3" s="4"/>
      <c r="D3" s="76"/>
      <c r="E3" s="76"/>
      <c r="F3" s="76"/>
      <c r="G3" s="76"/>
      <c r="H3" s="76"/>
      <c r="I3" s="3"/>
      <c r="J3" s="3"/>
      <c r="K3" s="3"/>
      <c r="L3" s="3"/>
      <c r="M3" s="3"/>
      <c r="N3" s="3"/>
      <c r="O3" s="3"/>
      <c r="P3" s="3"/>
      <c r="Q3" s="3"/>
    </row>
    <row r="4" spans="1:17" ht="15.75" thickBot="1" x14ac:dyDescent="0.3">
      <c r="A4" s="44"/>
      <c r="B4" s="44"/>
      <c r="C4" s="4"/>
      <c r="D4" s="76"/>
      <c r="E4" s="76"/>
      <c r="F4" s="76"/>
      <c r="G4" s="76"/>
      <c r="H4" s="76"/>
      <c r="I4" s="3"/>
      <c r="J4" s="3"/>
      <c r="K4" s="3"/>
      <c r="L4" s="3"/>
      <c r="M4" s="3"/>
      <c r="N4" s="3"/>
      <c r="O4" s="3"/>
      <c r="P4" s="3"/>
      <c r="Q4" s="3"/>
    </row>
    <row r="5" spans="1:17" ht="15.75" thickBot="1" x14ac:dyDescent="0.3">
      <c r="A5" s="7"/>
      <c r="B5" s="8" t="s">
        <v>64</v>
      </c>
      <c r="C5" s="8"/>
      <c r="D5" s="9"/>
      <c r="E5" s="9"/>
      <c r="F5" s="9"/>
      <c r="G5" s="9"/>
      <c r="H5" s="9"/>
      <c r="I5" s="8"/>
      <c r="J5" s="8"/>
      <c r="K5" s="8"/>
      <c r="L5" s="9"/>
      <c r="M5" s="9"/>
      <c r="N5" s="9"/>
      <c r="O5" s="9"/>
      <c r="P5" s="9"/>
      <c r="Q5" s="10"/>
    </row>
    <row r="6" spans="1:17" ht="15.75" thickBot="1" x14ac:dyDescent="0.3">
      <c r="A6" s="152"/>
      <c r="B6" s="152"/>
      <c r="C6" s="11"/>
      <c r="D6" s="76"/>
      <c r="E6" s="76"/>
      <c r="F6" s="76"/>
      <c r="G6" s="76"/>
      <c r="H6" s="76"/>
      <c r="I6" s="86"/>
      <c r="J6" s="86"/>
      <c r="K6" s="86"/>
      <c r="L6" s="3"/>
      <c r="M6" s="3"/>
      <c r="N6" s="3"/>
      <c r="O6" s="3"/>
      <c r="P6" s="3"/>
      <c r="Q6" s="3"/>
    </row>
    <row r="7" spans="1:17" x14ac:dyDescent="0.25">
      <c r="A7" s="152"/>
      <c r="B7" s="152"/>
      <c r="C7" s="13"/>
      <c r="D7" s="76"/>
      <c r="E7" s="76"/>
      <c r="F7" s="76"/>
      <c r="G7" s="76"/>
      <c r="H7" s="76"/>
      <c r="I7" s="86"/>
      <c r="J7" s="86"/>
      <c r="K7" s="86"/>
      <c r="L7" s="3"/>
      <c r="M7" s="3"/>
      <c r="N7" s="3"/>
      <c r="O7" s="3"/>
      <c r="P7" s="3"/>
      <c r="Q7" s="3"/>
    </row>
    <row r="8" spans="1:17" x14ac:dyDescent="0.25">
      <c r="A8" s="153" t="s">
        <v>8</v>
      </c>
      <c r="B8" s="153"/>
      <c r="C8" s="154">
        <f>'Datos del beneficiario'!C7:I7</f>
        <v>0</v>
      </c>
      <c r="D8" s="155"/>
      <c r="E8" s="155"/>
      <c r="F8" s="156"/>
      <c r="G8" s="44"/>
      <c r="H8" s="14" t="s">
        <v>9</v>
      </c>
      <c r="I8" s="15"/>
      <c r="J8" s="75"/>
      <c r="K8" s="3"/>
      <c r="L8" s="3"/>
      <c r="M8" s="3"/>
      <c r="N8" s="3"/>
      <c r="O8" s="3"/>
      <c r="P8" s="3"/>
      <c r="Q8" s="3"/>
    </row>
    <row r="9" spans="1:17" x14ac:dyDescent="0.25">
      <c r="A9" s="153" t="s">
        <v>10</v>
      </c>
      <c r="B9" s="153"/>
      <c r="C9" s="154">
        <f>'Datos del beneficiario'!C8:I8</f>
        <v>0</v>
      </c>
      <c r="D9" s="155"/>
      <c r="E9" s="155"/>
      <c r="F9" s="156"/>
      <c r="G9" s="44"/>
      <c r="H9" s="50" t="s">
        <v>11</v>
      </c>
      <c r="I9" s="51"/>
      <c r="J9" s="49">
        <f>Q30</f>
        <v>0</v>
      </c>
      <c r="K9" s="3"/>
      <c r="L9" s="3"/>
      <c r="M9" s="3"/>
      <c r="N9" s="3"/>
      <c r="O9" s="3"/>
      <c r="P9" s="3"/>
      <c r="Q9" s="3"/>
    </row>
    <row r="10" spans="1:17" s="17" customFormat="1" ht="44.25" customHeight="1" thickBot="1" x14ac:dyDescent="0.3">
      <c r="A10" s="150"/>
      <c r="B10" s="150"/>
      <c r="C10" s="151"/>
      <c r="D10" s="151"/>
      <c r="E10" s="151"/>
      <c r="F10" s="151"/>
      <c r="G10" s="151"/>
      <c r="H10" s="151"/>
      <c r="I10" s="151"/>
      <c r="J10" s="57"/>
      <c r="K10" s="58"/>
      <c r="L10" s="3"/>
      <c r="M10" s="3"/>
      <c r="N10" s="3"/>
      <c r="O10" s="3"/>
      <c r="P10" s="3"/>
      <c r="Q10" s="3"/>
    </row>
    <row r="11" spans="1:17" x14ac:dyDescent="0.25">
      <c r="A11" s="52" t="s">
        <v>35</v>
      </c>
      <c r="B11" s="53"/>
      <c r="C11" s="53"/>
      <c r="D11" s="53"/>
      <c r="E11" s="53"/>
      <c r="F11" s="53"/>
      <c r="G11" s="53"/>
      <c r="H11" s="53"/>
      <c r="I11" s="53"/>
      <c r="J11" s="53"/>
      <c r="K11" s="53"/>
      <c r="L11" s="53"/>
      <c r="M11" s="53"/>
      <c r="N11" s="53"/>
      <c r="O11" s="53"/>
      <c r="P11" s="53"/>
      <c r="Q11" s="54"/>
    </row>
    <row r="12" spans="1:17" x14ac:dyDescent="0.25">
      <c r="A12" s="78"/>
      <c r="B12" s="79"/>
      <c r="C12" s="79"/>
      <c r="D12" s="79"/>
      <c r="E12" s="79"/>
      <c r="F12" s="79"/>
      <c r="G12" s="79"/>
      <c r="H12" s="79"/>
      <c r="I12" s="79"/>
      <c r="J12" s="79"/>
      <c r="K12" s="79"/>
      <c r="L12" s="79"/>
      <c r="M12" s="81"/>
      <c r="N12" s="81"/>
      <c r="O12" s="55"/>
      <c r="P12" s="55"/>
      <c r="Q12" s="56"/>
    </row>
    <row r="13" spans="1:17" x14ac:dyDescent="0.25">
      <c r="A13" s="83" t="s">
        <v>40</v>
      </c>
      <c r="B13" s="84"/>
      <c r="C13" s="84"/>
      <c r="D13" s="84"/>
      <c r="E13" s="84"/>
      <c r="F13" s="84"/>
      <c r="G13" s="84"/>
      <c r="H13" s="84"/>
      <c r="I13" s="84"/>
      <c r="J13" s="84"/>
      <c r="K13" s="84"/>
      <c r="L13" s="84"/>
      <c r="M13" s="84"/>
      <c r="N13" s="84"/>
      <c r="O13" s="84"/>
      <c r="P13" s="84"/>
      <c r="Q13" s="85"/>
    </row>
    <row r="14" spans="1:17" s="46" customFormat="1" ht="33.75" customHeight="1" x14ac:dyDescent="0.25">
      <c r="A14" s="132" t="s">
        <v>41</v>
      </c>
      <c r="B14" s="133"/>
      <c r="C14" s="133"/>
      <c r="D14" s="133"/>
      <c r="E14" s="133"/>
      <c r="F14" s="133"/>
      <c r="G14" s="133"/>
      <c r="H14" s="133"/>
      <c r="I14" s="133"/>
      <c r="J14" s="133"/>
      <c r="K14" s="133"/>
      <c r="L14" s="133"/>
      <c r="M14" s="133"/>
      <c r="N14" s="133"/>
      <c r="O14" s="133"/>
      <c r="P14" s="133"/>
      <c r="Q14" s="134"/>
    </row>
    <row r="15" spans="1:17" x14ac:dyDescent="0.25">
      <c r="A15" s="147" t="s">
        <v>36</v>
      </c>
      <c r="B15" s="148"/>
      <c r="C15" s="148"/>
      <c r="D15" s="148"/>
      <c r="E15" s="148"/>
      <c r="F15" s="148"/>
      <c r="G15" s="148"/>
      <c r="H15" s="148"/>
      <c r="I15" s="148"/>
      <c r="J15" s="148"/>
      <c r="K15" s="148"/>
      <c r="L15" s="148"/>
      <c r="M15" s="148"/>
      <c r="N15" s="148"/>
      <c r="O15" s="148"/>
      <c r="P15" s="148"/>
      <c r="Q15" s="149"/>
    </row>
    <row r="16" spans="1:17" ht="30" customHeight="1" x14ac:dyDescent="0.25">
      <c r="A16" s="135" t="s">
        <v>37</v>
      </c>
      <c r="B16" s="136"/>
      <c r="C16" s="136"/>
      <c r="D16" s="136"/>
      <c r="E16" s="136"/>
      <c r="F16" s="136"/>
      <c r="G16" s="136"/>
      <c r="H16" s="136"/>
      <c r="I16" s="136"/>
      <c r="J16" s="136"/>
      <c r="K16" s="136"/>
      <c r="L16" s="136"/>
      <c r="M16" s="136"/>
      <c r="N16" s="136"/>
      <c r="O16" s="136"/>
      <c r="P16" s="136"/>
      <c r="Q16" s="137"/>
    </row>
    <row r="17" spans="1:17" x14ac:dyDescent="0.25">
      <c r="A17" s="135" t="s">
        <v>83</v>
      </c>
      <c r="B17" s="136"/>
      <c r="C17" s="136"/>
      <c r="D17" s="136"/>
      <c r="E17" s="136"/>
      <c r="F17" s="136"/>
      <c r="G17" s="136"/>
      <c r="H17" s="136"/>
      <c r="I17" s="136"/>
      <c r="J17" s="136"/>
      <c r="K17" s="136"/>
      <c r="L17" s="136"/>
      <c r="M17" s="136"/>
      <c r="N17" s="136"/>
      <c r="O17" s="136"/>
      <c r="P17" s="136"/>
      <c r="Q17" s="137"/>
    </row>
    <row r="18" spans="1:17" ht="33.75" customHeight="1" x14ac:dyDescent="0.25">
      <c r="A18" s="132" t="s">
        <v>84</v>
      </c>
      <c r="B18" s="133"/>
      <c r="C18" s="133"/>
      <c r="D18" s="133"/>
      <c r="E18" s="133"/>
      <c r="F18" s="133"/>
      <c r="G18" s="133"/>
      <c r="H18" s="133"/>
      <c r="I18" s="133"/>
      <c r="J18" s="133"/>
      <c r="K18" s="133"/>
      <c r="L18" s="133"/>
      <c r="M18" s="133"/>
      <c r="N18" s="133"/>
      <c r="O18" s="133"/>
      <c r="P18" s="133"/>
      <c r="Q18" s="134"/>
    </row>
    <row r="19" spans="1:17" x14ac:dyDescent="0.25">
      <c r="A19" s="135" t="s">
        <v>82</v>
      </c>
      <c r="B19" s="136"/>
      <c r="C19" s="136"/>
      <c r="D19" s="136"/>
      <c r="E19" s="136"/>
      <c r="F19" s="136"/>
      <c r="G19" s="136"/>
      <c r="H19" s="136"/>
      <c r="I19" s="136"/>
      <c r="J19" s="136"/>
      <c r="K19" s="136"/>
      <c r="L19" s="136"/>
      <c r="M19" s="136"/>
      <c r="N19" s="136"/>
      <c r="O19" s="136"/>
      <c r="P19" s="136"/>
      <c r="Q19" s="137"/>
    </row>
    <row r="20" spans="1:17" x14ac:dyDescent="0.25">
      <c r="A20" s="132" t="s">
        <v>42</v>
      </c>
      <c r="B20" s="133"/>
      <c r="C20" s="133"/>
      <c r="D20" s="133"/>
      <c r="E20" s="133"/>
      <c r="F20" s="133"/>
      <c r="G20" s="133"/>
      <c r="H20" s="133"/>
      <c r="I20" s="133"/>
      <c r="J20" s="133"/>
      <c r="K20" s="133"/>
      <c r="L20" s="133"/>
      <c r="M20" s="133"/>
      <c r="N20" s="133"/>
      <c r="O20" s="133"/>
      <c r="P20" s="133"/>
      <c r="Q20" s="134"/>
    </row>
    <row r="21" spans="1:17" x14ac:dyDescent="0.25">
      <c r="A21" s="141"/>
      <c r="B21" s="142"/>
      <c r="C21" s="142"/>
      <c r="D21" s="142"/>
      <c r="E21" s="142"/>
      <c r="F21" s="142"/>
      <c r="G21" s="142"/>
      <c r="H21" s="142"/>
      <c r="I21" s="142"/>
      <c r="J21" s="142"/>
      <c r="K21" s="142"/>
      <c r="L21" s="142"/>
      <c r="M21" s="142"/>
      <c r="N21" s="142"/>
      <c r="O21" s="142"/>
      <c r="P21" s="142"/>
      <c r="Q21" s="143"/>
    </row>
    <row r="22" spans="1:17" ht="33" customHeight="1" x14ac:dyDescent="0.25">
      <c r="A22" s="144" t="s">
        <v>38</v>
      </c>
      <c r="B22" s="145"/>
      <c r="C22" s="145"/>
      <c r="D22" s="145"/>
      <c r="E22" s="145"/>
      <c r="F22" s="145"/>
      <c r="G22" s="145"/>
      <c r="H22" s="145"/>
      <c r="I22" s="145"/>
      <c r="J22" s="145"/>
      <c r="K22" s="145"/>
      <c r="L22" s="145"/>
      <c r="M22" s="145"/>
      <c r="N22" s="145"/>
      <c r="O22" s="145"/>
      <c r="P22" s="145"/>
      <c r="Q22" s="146"/>
    </row>
    <row r="23" spans="1:17" x14ac:dyDescent="0.25">
      <c r="A23" s="144" t="s">
        <v>63</v>
      </c>
      <c r="B23" s="145"/>
      <c r="C23" s="145"/>
      <c r="D23" s="145"/>
      <c r="E23" s="145"/>
      <c r="F23" s="145"/>
      <c r="G23" s="145"/>
      <c r="H23" s="145"/>
      <c r="I23" s="145"/>
      <c r="J23" s="145"/>
      <c r="K23" s="145"/>
      <c r="L23" s="145"/>
      <c r="M23" s="145"/>
      <c r="N23" s="145"/>
      <c r="O23" s="145"/>
      <c r="P23" s="145"/>
      <c r="Q23" s="146"/>
    </row>
    <row r="24" spans="1:17" x14ac:dyDescent="0.25">
      <c r="A24" s="144"/>
      <c r="B24" s="145"/>
      <c r="C24" s="145"/>
      <c r="D24" s="145"/>
      <c r="E24" s="145"/>
      <c r="F24" s="145"/>
      <c r="G24" s="145"/>
      <c r="H24" s="145"/>
      <c r="I24" s="145"/>
      <c r="J24" s="145"/>
      <c r="K24" s="145"/>
      <c r="L24" s="145"/>
      <c r="M24" s="145"/>
      <c r="N24" s="145"/>
      <c r="O24" s="145"/>
      <c r="P24" s="145"/>
      <c r="Q24" s="146"/>
    </row>
    <row r="25" spans="1:17" x14ac:dyDescent="0.25">
      <c r="A25" s="80"/>
      <c r="B25" s="81"/>
      <c r="C25" s="81"/>
      <c r="D25" s="81"/>
      <c r="E25" s="81"/>
      <c r="F25" s="81"/>
      <c r="G25" s="81"/>
      <c r="H25" s="81"/>
      <c r="I25" s="81"/>
      <c r="J25" s="81"/>
      <c r="K25" s="81"/>
      <c r="L25" s="81"/>
      <c r="M25" s="81"/>
      <c r="N25" s="81"/>
      <c r="O25" s="81"/>
      <c r="P25" s="81"/>
      <c r="Q25" s="82"/>
    </row>
    <row r="26" spans="1:17" x14ac:dyDescent="0.25">
      <c r="A26" s="141" t="s">
        <v>14</v>
      </c>
      <c r="B26" s="142"/>
      <c r="C26" s="142"/>
      <c r="D26" s="142"/>
      <c r="E26" s="142"/>
      <c r="F26" s="142"/>
      <c r="G26" s="142"/>
      <c r="H26" s="142"/>
      <c r="I26" s="142"/>
      <c r="J26" s="142"/>
      <c r="K26" s="142"/>
      <c r="L26" s="142"/>
      <c r="M26" s="142"/>
      <c r="N26" s="142"/>
      <c r="O26" s="142"/>
      <c r="P26" s="142"/>
      <c r="Q26" s="143"/>
    </row>
    <row r="27" spans="1:17" ht="15.75" thickBot="1" x14ac:dyDescent="0.3">
      <c r="A27" s="129" t="s">
        <v>39</v>
      </c>
      <c r="B27" s="130"/>
      <c r="C27" s="130"/>
      <c r="D27" s="130"/>
      <c r="E27" s="130"/>
      <c r="F27" s="130"/>
      <c r="G27" s="130"/>
      <c r="H27" s="130"/>
      <c r="I27" s="130"/>
      <c r="J27" s="130"/>
      <c r="K27" s="130"/>
      <c r="L27" s="130"/>
      <c r="M27" s="130"/>
      <c r="N27" s="130"/>
      <c r="O27" s="130"/>
      <c r="P27" s="130"/>
      <c r="Q27" s="131"/>
    </row>
    <row r="28" spans="1:17" x14ac:dyDescent="0.25">
      <c r="A28" s="138"/>
      <c r="B28" s="138"/>
      <c r="C28" s="59"/>
      <c r="D28" s="59"/>
      <c r="E28" s="60"/>
      <c r="F28" s="5"/>
      <c r="G28" s="5"/>
      <c r="H28" s="5"/>
      <c r="J28" s="5"/>
      <c r="M28" s="5"/>
    </row>
    <row r="29" spans="1:17" x14ac:dyDescent="0.25">
      <c r="A29" s="138"/>
      <c r="B29" s="138"/>
      <c r="C29" s="59"/>
      <c r="D29" s="59"/>
      <c r="E29" s="60"/>
      <c r="F29" s="5"/>
      <c r="G29" s="5"/>
      <c r="H29" s="5"/>
      <c r="J29" s="5"/>
      <c r="M29" s="5"/>
    </row>
    <row r="30" spans="1:17" x14ac:dyDescent="0.25">
      <c r="A30" s="20"/>
      <c r="B30" s="61" t="str">
        <f>B5</f>
        <v>Costes de personal</v>
      </c>
      <c r="C30" s="62"/>
      <c r="D30" s="62"/>
      <c r="E30" s="63"/>
      <c r="F30" s="139" t="s">
        <v>43</v>
      </c>
      <c r="G30" s="139"/>
      <c r="H30" s="139"/>
      <c r="I30" s="139"/>
      <c r="J30" s="62"/>
      <c r="K30" s="62"/>
      <c r="L30" s="62"/>
      <c r="M30" s="62"/>
      <c r="O30" s="64" t="s">
        <v>16</v>
      </c>
      <c r="P30" s="22">
        <f>SUM(P34:P992)</f>
        <v>0</v>
      </c>
      <c r="Q30" s="74">
        <f>SUM(Q34:Q992)</f>
        <v>0</v>
      </c>
    </row>
    <row r="31" spans="1:17" x14ac:dyDescent="0.25">
      <c r="A31" s="128" t="s">
        <v>44</v>
      </c>
      <c r="B31" s="128" t="s">
        <v>45</v>
      </c>
      <c r="C31" s="128" t="s">
        <v>46</v>
      </c>
      <c r="D31" s="128" t="s">
        <v>47</v>
      </c>
      <c r="E31" s="128" t="s">
        <v>48</v>
      </c>
      <c r="F31" s="128" t="s">
        <v>49</v>
      </c>
      <c r="G31" s="128" t="s">
        <v>50</v>
      </c>
      <c r="H31" s="128" t="s">
        <v>51</v>
      </c>
      <c r="I31" s="128" t="s">
        <v>52</v>
      </c>
      <c r="J31" s="127" t="s">
        <v>53</v>
      </c>
      <c r="K31" s="127"/>
      <c r="L31" s="127"/>
      <c r="M31" s="127"/>
      <c r="N31" s="127" t="s">
        <v>54</v>
      </c>
      <c r="O31" s="127"/>
      <c r="P31" s="127"/>
      <c r="Q31" s="128" t="s">
        <v>55</v>
      </c>
    </row>
    <row r="32" spans="1:17" ht="38.25" customHeight="1" x14ac:dyDescent="0.25">
      <c r="A32" s="128"/>
      <c r="B32" s="128"/>
      <c r="C32" s="128"/>
      <c r="D32" s="128"/>
      <c r="E32" s="128"/>
      <c r="F32" s="128"/>
      <c r="G32" s="128"/>
      <c r="H32" s="128"/>
      <c r="I32" s="128"/>
      <c r="J32" s="128" t="s">
        <v>56</v>
      </c>
      <c r="K32" s="128" t="s">
        <v>57</v>
      </c>
      <c r="L32" s="128" t="s">
        <v>65</v>
      </c>
      <c r="M32" s="128" t="s">
        <v>58</v>
      </c>
      <c r="N32" s="128" t="s">
        <v>59</v>
      </c>
      <c r="O32" s="128" t="s">
        <v>60</v>
      </c>
      <c r="P32" s="128" t="s">
        <v>61</v>
      </c>
      <c r="Q32" s="128"/>
    </row>
    <row r="33" spans="1:17" ht="41.25" customHeight="1" x14ac:dyDescent="0.25">
      <c r="A33" s="128"/>
      <c r="B33" s="128"/>
      <c r="C33" s="128"/>
      <c r="D33" s="128"/>
      <c r="E33" s="128"/>
      <c r="F33" s="140" t="s">
        <v>62</v>
      </c>
      <c r="G33" s="140"/>
      <c r="H33" s="128"/>
      <c r="I33" s="128"/>
      <c r="J33" s="128"/>
      <c r="K33" s="128"/>
      <c r="L33" s="128"/>
      <c r="M33" s="128"/>
      <c r="N33" s="128"/>
      <c r="O33" s="128"/>
      <c r="P33" s="128"/>
      <c r="Q33" s="128"/>
    </row>
    <row r="34" spans="1:17" x14ac:dyDescent="0.25">
      <c r="A34" s="77">
        <v>1</v>
      </c>
      <c r="B34" s="65"/>
      <c r="C34" s="29"/>
      <c r="D34" s="26"/>
      <c r="E34" s="26">
        <v>1</v>
      </c>
      <c r="F34" s="66"/>
      <c r="G34" s="66"/>
      <c r="H34" s="67">
        <f t="shared" ref="H34:H97" si="0">G34-F34+1</f>
        <v>1</v>
      </c>
      <c r="I34" s="68">
        <f t="shared" ref="I34:I97" si="1">+(E34*H34)/365</f>
        <v>2.7397260273972603E-3</v>
      </c>
      <c r="J34" s="69"/>
      <c r="K34" s="69"/>
      <c r="L34" s="70"/>
      <c r="M34" s="71"/>
      <c r="N34" s="72">
        <f t="shared" ref="N34:N97" si="2">(K34*L34)-M34</f>
        <v>0</v>
      </c>
      <c r="O34" s="72">
        <f t="shared" ref="O34:O97" si="3">(J34+N34)/I34</f>
        <v>0</v>
      </c>
      <c r="P34" s="26"/>
      <c r="Q34" s="72">
        <f t="shared" ref="Q34:Q97" si="4">O34*P34</f>
        <v>0</v>
      </c>
    </row>
    <row r="35" spans="1:17" x14ac:dyDescent="0.25">
      <c r="A35" s="77">
        <v>2</v>
      </c>
      <c r="B35" s="65"/>
      <c r="C35" s="29"/>
      <c r="D35" s="26"/>
      <c r="E35" s="26">
        <v>1</v>
      </c>
      <c r="F35" s="66"/>
      <c r="G35" s="66"/>
      <c r="H35" s="67">
        <f t="shared" si="0"/>
        <v>1</v>
      </c>
      <c r="I35" s="68">
        <f t="shared" si="1"/>
        <v>2.7397260273972603E-3</v>
      </c>
      <c r="J35" s="69"/>
      <c r="K35" s="69"/>
      <c r="L35" s="70"/>
      <c r="M35" s="71"/>
      <c r="N35" s="72">
        <f t="shared" si="2"/>
        <v>0</v>
      </c>
      <c r="O35" s="72">
        <f t="shared" si="3"/>
        <v>0</v>
      </c>
      <c r="P35" s="26"/>
      <c r="Q35" s="72">
        <f t="shared" si="4"/>
        <v>0</v>
      </c>
    </row>
    <row r="36" spans="1:17" x14ac:dyDescent="0.25">
      <c r="A36" s="77">
        <v>3</v>
      </c>
      <c r="B36" s="65"/>
      <c r="C36" s="29"/>
      <c r="D36" s="26"/>
      <c r="E36" s="26">
        <v>1</v>
      </c>
      <c r="F36" s="66"/>
      <c r="G36" s="66"/>
      <c r="H36" s="67">
        <f t="shared" si="0"/>
        <v>1</v>
      </c>
      <c r="I36" s="68">
        <f t="shared" si="1"/>
        <v>2.7397260273972603E-3</v>
      </c>
      <c r="J36" s="69"/>
      <c r="K36" s="69"/>
      <c r="L36" s="70"/>
      <c r="M36" s="71"/>
      <c r="N36" s="72">
        <f t="shared" si="2"/>
        <v>0</v>
      </c>
      <c r="O36" s="72">
        <f t="shared" si="3"/>
        <v>0</v>
      </c>
      <c r="P36" s="26"/>
      <c r="Q36" s="72">
        <f t="shared" si="4"/>
        <v>0</v>
      </c>
    </row>
    <row r="37" spans="1:17" x14ac:dyDescent="0.25">
      <c r="A37" s="77">
        <v>4</v>
      </c>
      <c r="B37" s="73"/>
      <c r="C37" s="29"/>
      <c r="D37" s="26"/>
      <c r="E37" s="26">
        <v>1</v>
      </c>
      <c r="F37" s="66"/>
      <c r="G37" s="66"/>
      <c r="H37" s="67">
        <f t="shared" si="0"/>
        <v>1</v>
      </c>
      <c r="I37" s="68">
        <f t="shared" si="1"/>
        <v>2.7397260273972603E-3</v>
      </c>
      <c r="J37" s="26"/>
      <c r="K37" s="26"/>
      <c r="L37" s="70"/>
      <c r="M37" s="71"/>
      <c r="N37" s="72">
        <f t="shared" si="2"/>
        <v>0</v>
      </c>
      <c r="O37" s="72">
        <f t="shared" si="3"/>
        <v>0</v>
      </c>
      <c r="P37" s="26"/>
      <c r="Q37" s="72">
        <f t="shared" si="4"/>
        <v>0</v>
      </c>
    </row>
    <row r="38" spans="1:17" x14ac:dyDescent="0.25">
      <c r="A38" s="77">
        <v>5</v>
      </c>
      <c r="B38" s="73"/>
      <c r="C38" s="29"/>
      <c r="D38" s="26"/>
      <c r="E38" s="26">
        <v>1</v>
      </c>
      <c r="F38" s="66"/>
      <c r="G38" s="66"/>
      <c r="H38" s="67">
        <f t="shared" si="0"/>
        <v>1</v>
      </c>
      <c r="I38" s="68">
        <f t="shared" si="1"/>
        <v>2.7397260273972603E-3</v>
      </c>
      <c r="J38" s="26"/>
      <c r="K38" s="26"/>
      <c r="L38" s="70"/>
      <c r="M38" s="71"/>
      <c r="N38" s="72">
        <f t="shared" si="2"/>
        <v>0</v>
      </c>
      <c r="O38" s="72">
        <f t="shared" si="3"/>
        <v>0</v>
      </c>
      <c r="P38" s="26"/>
      <c r="Q38" s="72">
        <f t="shared" si="4"/>
        <v>0</v>
      </c>
    </row>
    <row r="39" spans="1:17" x14ac:dyDescent="0.25">
      <c r="A39" s="77">
        <v>6</v>
      </c>
      <c r="B39" s="73"/>
      <c r="C39" s="29"/>
      <c r="D39" s="26"/>
      <c r="E39" s="26">
        <v>1</v>
      </c>
      <c r="F39" s="66"/>
      <c r="G39" s="66"/>
      <c r="H39" s="67">
        <f t="shared" si="0"/>
        <v>1</v>
      </c>
      <c r="I39" s="68">
        <f t="shared" si="1"/>
        <v>2.7397260273972603E-3</v>
      </c>
      <c r="J39" s="26"/>
      <c r="K39" s="26"/>
      <c r="L39" s="70"/>
      <c r="M39" s="71"/>
      <c r="N39" s="72">
        <f t="shared" si="2"/>
        <v>0</v>
      </c>
      <c r="O39" s="72">
        <f t="shared" si="3"/>
        <v>0</v>
      </c>
      <c r="P39" s="26"/>
      <c r="Q39" s="72">
        <f t="shared" si="4"/>
        <v>0</v>
      </c>
    </row>
    <row r="40" spans="1:17" x14ac:dyDescent="0.25">
      <c r="A40" s="77">
        <v>7</v>
      </c>
      <c r="B40" s="73"/>
      <c r="C40" s="29"/>
      <c r="D40" s="26"/>
      <c r="E40" s="26">
        <v>1</v>
      </c>
      <c r="F40" s="66"/>
      <c r="G40" s="66"/>
      <c r="H40" s="67">
        <f t="shared" si="0"/>
        <v>1</v>
      </c>
      <c r="I40" s="68">
        <f t="shared" si="1"/>
        <v>2.7397260273972603E-3</v>
      </c>
      <c r="J40" s="26"/>
      <c r="K40" s="26"/>
      <c r="L40" s="70"/>
      <c r="M40" s="71"/>
      <c r="N40" s="72">
        <f t="shared" si="2"/>
        <v>0</v>
      </c>
      <c r="O40" s="72">
        <f t="shared" si="3"/>
        <v>0</v>
      </c>
      <c r="P40" s="26"/>
      <c r="Q40" s="72">
        <f t="shared" si="4"/>
        <v>0</v>
      </c>
    </row>
    <row r="41" spans="1:17" x14ac:dyDescent="0.25">
      <c r="A41" s="77">
        <v>8</v>
      </c>
      <c r="B41" s="73"/>
      <c r="C41" s="29"/>
      <c r="D41" s="26"/>
      <c r="E41" s="26">
        <v>1</v>
      </c>
      <c r="F41" s="66"/>
      <c r="G41" s="66"/>
      <c r="H41" s="67">
        <f t="shared" si="0"/>
        <v>1</v>
      </c>
      <c r="I41" s="68">
        <f t="shared" si="1"/>
        <v>2.7397260273972603E-3</v>
      </c>
      <c r="J41" s="26"/>
      <c r="K41" s="26"/>
      <c r="L41" s="70"/>
      <c r="M41" s="71"/>
      <c r="N41" s="72">
        <f t="shared" si="2"/>
        <v>0</v>
      </c>
      <c r="O41" s="72">
        <f t="shared" si="3"/>
        <v>0</v>
      </c>
      <c r="P41" s="26"/>
      <c r="Q41" s="72">
        <f t="shared" si="4"/>
        <v>0</v>
      </c>
    </row>
    <row r="42" spans="1:17" x14ac:dyDescent="0.25">
      <c r="A42" s="77">
        <v>9</v>
      </c>
      <c r="B42" s="73"/>
      <c r="C42" s="29"/>
      <c r="D42" s="26"/>
      <c r="E42" s="26">
        <v>1</v>
      </c>
      <c r="F42" s="66"/>
      <c r="G42" s="66"/>
      <c r="H42" s="67">
        <f t="shared" si="0"/>
        <v>1</v>
      </c>
      <c r="I42" s="68">
        <f t="shared" si="1"/>
        <v>2.7397260273972603E-3</v>
      </c>
      <c r="J42" s="26"/>
      <c r="K42" s="26"/>
      <c r="L42" s="70"/>
      <c r="M42" s="71"/>
      <c r="N42" s="72">
        <f t="shared" si="2"/>
        <v>0</v>
      </c>
      <c r="O42" s="72">
        <f t="shared" si="3"/>
        <v>0</v>
      </c>
      <c r="P42" s="26"/>
      <c r="Q42" s="72">
        <f t="shared" si="4"/>
        <v>0</v>
      </c>
    </row>
    <row r="43" spans="1:17" x14ac:dyDescent="0.25">
      <c r="A43" s="77">
        <v>10</v>
      </c>
      <c r="B43" s="73"/>
      <c r="C43" s="29"/>
      <c r="D43" s="26"/>
      <c r="E43" s="26">
        <v>1</v>
      </c>
      <c r="F43" s="66"/>
      <c r="G43" s="66"/>
      <c r="H43" s="67">
        <f t="shared" si="0"/>
        <v>1</v>
      </c>
      <c r="I43" s="68">
        <f t="shared" si="1"/>
        <v>2.7397260273972603E-3</v>
      </c>
      <c r="J43" s="26"/>
      <c r="K43" s="26"/>
      <c r="L43" s="70"/>
      <c r="M43" s="71"/>
      <c r="N43" s="72">
        <f t="shared" si="2"/>
        <v>0</v>
      </c>
      <c r="O43" s="72">
        <f t="shared" si="3"/>
        <v>0</v>
      </c>
      <c r="P43" s="26"/>
      <c r="Q43" s="72">
        <f t="shared" si="4"/>
        <v>0</v>
      </c>
    </row>
    <row r="44" spans="1:17" x14ac:dyDescent="0.25">
      <c r="A44" s="77">
        <v>11</v>
      </c>
      <c r="B44" s="73"/>
      <c r="C44" s="29"/>
      <c r="D44" s="26"/>
      <c r="E44" s="26">
        <v>1</v>
      </c>
      <c r="F44" s="66"/>
      <c r="G44" s="66"/>
      <c r="H44" s="67">
        <f t="shared" si="0"/>
        <v>1</v>
      </c>
      <c r="I44" s="68">
        <f t="shared" si="1"/>
        <v>2.7397260273972603E-3</v>
      </c>
      <c r="J44" s="26"/>
      <c r="K44" s="26"/>
      <c r="L44" s="70"/>
      <c r="M44" s="71"/>
      <c r="N44" s="72">
        <f t="shared" si="2"/>
        <v>0</v>
      </c>
      <c r="O44" s="72">
        <f t="shared" si="3"/>
        <v>0</v>
      </c>
      <c r="P44" s="26"/>
      <c r="Q44" s="72">
        <f t="shared" si="4"/>
        <v>0</v>
      </c>
    </row>
    <row r="45" spans="1:17" x14ac:dyDescent="0.25">
      <c r="A45" s="77">
        <v>12</v>
      </c>
      <c r="B45" s="73"/>
      <c r="C45" s="29"/>
      <c r="D45" s="26"/>
      <c r="E45" s="26">
        <v>1</v>
      </c>
      <c r="F45" s="66"/>
      <c r="G45" s="66"/>
      <c r="H45" s="67">
        <f t="shared" si="0"/>
        <v>1</v>
      </c>
      <c r="I45" s="68">
        <f t="shared" si="1"/>
        <v>2.7397260273972603E-3</v>
      </c>
      <c r="J45" s="26"/>
      <c r="K45" s="26"/>
      <c r="L45" s="70"/>
      <c r="M45" s="71"/>
      <c r="N45" s="72">
        <f t="shared" si="2"/>
        <v>0</v>
      </c>
      <c r="O45" s="72">
        <f t="shared" si="3"/>
        <v>0</v>
      </c>
      <c r="P45" s="26"/>
      <c r="Q45" s="72">
        <f t="shared" si="4"/>
        <v>0</v>
      </c>
    </row>
    <row r="46" spans="1:17" x14ac:dyDescent="0.25">
      <c r="A46" s="77">
        <v>13</v>
      </c>
      <c r="B46" s="73"/>
      <c r="C46" s="29"/>
      <c r="D46" s="26"/>
      <c r="E46" s="26">
        <v>1</v>
      </c>
      <c r="F46" s="66"/>
      <c r="G46" s="66"/>
      <c r="H46" s="67">
        <f t="shared" si="0"/>
        <v>1</v>
      </c>
      <c r="I46" s="68">
        <f t="shared" si="1"/>
        <v>2.7397260273972603E-3</v>
      </c>
      <c r="J46" s="26"/>
      <c r="K46" s="26"/>
      <c r="L46" s="70"/>
      <c r="M46" s="71"/>
      <c r="N46" s="72">
        <f t="shared" si="2"/>
        <v>0</v>
      </c>
      <c r="O46" s="72">
        <f t="shared" si="3"/>
        <v>0</v>
      </c>
      <c r="P46" s="26"/>
      <c r="Q46" s="72">
        <f t="shared" si="4"/>
        <v>0</v>
      </c>
    </row>
    <row r="47" spans="1:17" x14ac:dyDescent="0.25">
      <c r="A47" s="77">
        <v>14</v>
      </c>
      <c r="B47" s="73"/>
      <c r="C47" s="29"/>
      <c r="D47" s="26"/>
      <c r="E47" s="26">
        <v>1</v>
      </c>
      <c r="F47" s="66"/>
      <c r="G47" s="66"/>
      <c r="H47" s="67">
        <f t="shared" si="0"/>
        <v>1</v>
      </c>
      <c r="I47" s="68">
        <f t="shared" si="1"/>
        <v>2.7397260273972603E-3</v>
      </c>
      <c r="J47" s="26"/>
      <c r="K47" s="26"/>
      <c r="L47" s="70"/>
      <c r="M47" s="71"/>
      <c r="N47" s="72">
        <f t="shared" si="2"/>
        <v>0</v>
      </c>
      <c r="O47" s="72">
        <f t="shared" si="3"/>
        <v>0</v>
      </c>
      <c r="P47" s="26"/>
      <c r="Q47" s="72">
        <f t="shared" si="4"/>
        <v>0</v>
      </c>
    </row>
    <row r="48" spans="1:17" x14ac:dyDescent="0.25">
      <c r="A48" s="77">
        <v>15</v>
      </c>
      <c r="B48" s="73"/>
      <c r="C48" s="29"/>
      <c r="D48" s="26"/>
      <c r="E48" s="26">
        <v>1</v>
      </c>
      <c r="F48" s="66"/>
      <c r="G48" s="66"/>
      <c r="H48" s="67">
        <f t="shared" si="0"/>
        <v>1</v>
      </c>
      <c r="I48" s="68">
        <f t="shared" si="1"/>
        <v>2.7397260273972603E-3</v>
      </c>
      <c r="J48" s="26"/>
      <c r="K48" s="26"/>
      <c r="L48" s="70"/>
      <c r="M48" s="71"/>
      <c r="N48" s="72">
        <f t="shared" si="2"/>
        <v>0</v>
      </c>
      <c r="O48" s="72">
        <f t="shared" si="3"/>
        <v>0</v>
      </c>
      <c r="P48" s="26"/>
      <c r="Q48" s="72">
        <f t="shared" si="4"/>
        <v>0</v>
      </c>
    </row>
    <row r="49" spans="1:17" x14ac:dyDescent="0.25">
      <c r="A49" s="77">
        <v>16</v>
      </c>
      <c r="B49" s="73"/>
      <c r="C49" s="29"/>
      <c r="D49" s="26"/>
      <c r="E49" s="26">
        <v>1</v>
      </c>
      <c r="F49" s="66"/>
      <c r="G49" s="66"/>
      <c r="H49" s="67">
        <f t="shared" si="0"/>
        <v>1</v>
      </c>
      <c r="I49" s="68">
        <f t="shared" si="1"/>
        <v>2.7397260273972603E-3</v>
      </c>
      <c r="J49" s="26"/>
      <c r="K49" s="26"/>
      <c r="L49" s="70"/>
      <c r="M49" s="71"/>
      <c r="N49" s="72">
        <f t="shared" si="2"/>
        <v>0</v>
      </c>
      <c r="O49" s="72">
        <f t="shared" si="3"/>
        <v>0</v>
      </c>
      <c r="P49" s="26"/>
      <c r="Q49" s="72">
        <f t="shared" si="4"/>
        <v>0</v>
      </c>
    </row>
    <row r="50" spans="1:17" x14ac:dyDescent="0.25">
      <c r="A50" s="77">
        <v>17</v>
      </c>
      <c r="B50" s="73"/>
      <c r="C50" s="29"/>
      <c r="D50" s="26"/>
      <c r="E50" s="26">
        <v>1</v>
      </c>
      <c r="F50" s="66"/>
      <c r="G50" s="66"/>
      <c r="H50" s="67">
        <f t="shared" si="0"/>
        <v>1</v>
      </c>
      <c r="I50" s="68">
        <f t="shared" si="1"/>
        <v>2.7397260273972603E-3</v>
      </c>
      <c r="J50" s="26"/>
      <c r="K50" s="26"/>
      <c r="L50" s="70"/>
      <c r="M50" s="71"/>
      <c r="N50" s="72">
        <f t="shared" si="2"/>
        <v>0</v>
      </c>
      <c r="O50" s="72">
        <f t="shared" si="3"/>
        <v>0</v>
      </c>
      <c r="P50" s="26"/>
      <c r="Q50" s="72">
        <f t="shared" si="4"/>
        <v>0</v>
      </c>
    </row>
    <row r="51" spans="1:17" x14ac:dyDescent="0.25">
      <c r="A51" s="77">
        <v>18</v>
      </c>
      <c r="B51" s="73"/>
      <c r="C51" s="29"/>
      <c r="D51" s="26"/>
      <c r="E51" s="26">
        <v>1</v>
      </c>
      <c r="F51" s="66"/>
      <c r="G51" s="66"/>
      <c r="H51" s="67">
        <f t="shared" si="0"/>
        <v>1</v>
      </c>
      <c r="I51" s="68">
        <f t="shared" si="1"/>
        <v>2.7397260273972603E-3</v>
      </c>
      <c r="J51" s="26"/>
      <c r="K51" s="26"/>
      <c r="L51" s="70"/>
      <c r="M51" s="71"/>
      <c r="N51" s="72">
        <f t="shared" si="2"/>
        <v>0</v>
      </c>
      <c r="O51" s="72">
        <f t="shared" si="3"/>
        <v>0</v>
      </c>
      <c r="P51" s="26"/>
      <c r="Q51" s="72">
        <f t="shared" si="4"/>
        <v>0</v>
      </c>
    </row>
    <row r="52" spans="1:17" x14ac:dyDescent="0.25">
      <c r="A52" s="77">
        <v>19</v>
      </c>
      <c r="B52" s="73"/>
      <c r="C52" s="29"/>
      <c r="D52" s="26"/>
      <c r="E52" s="26">
        <v>1</v>
      </c>
      <c r="F52" s="66"/>
      <c r="G52" s="66"/>
      <c r="H52" s="67">
        <f t="shared" si="0"/>
        <v>1</v>
      </c>
      <c r="I52" s="68">
        <f t="shared" si="1"/>
        <v>2.7397260273972603E-3</v>
      </c>
      <c r="J52" s="26"/>
      <c r="K52" s="26"/>
      <c r="L52" s="70"/>
      <c r="M52" s="71"/>
      <c r="N52" s="72">
        <f t="shared" si="2"/>
        <v>0</v>
      </c>
      <c r="O52" s="72">
        <f t="shared" si="3"/>
        <v>0</v>
      </c>
      <c r="P52" s="26"/>
      <c r="Q52" s="72">
        <f t="shared" si="4"/>
        <v>0</v>
      </c>
    </row>
    <row r="53" spans="1:17" x14ac:dyDescent="0.25">
      <c r="A53" s="77">
        <v>20</v>
      </c>
      <c r="B53" s="73"/>
      <c r="C53" s="29"/>
      <c r="D53" s="26"/>
      <c r="E53" s="26">
        <v>1</v>
      </c>
      <c r="F53" s="66"/>
      <c r="G53" s="66"/>
      <c r="H53" s="67">
        <f t="shared" si="0"/>
        <v>1</v>
      </c>
      <c r="I53" s="68">
        <f t="shared" si="1"/>
        <v>2.7397260273972603E-3</v>
      </c>
      <c r="J53" s="26"/>
      <c r="K53" s="26"/>
      <c r="L53" s="70"/>
      <c r="M53" s="71"/>
      <c r="N53" s="72">
        <f t="shared" si="2"/>
        <v>0</v>
      </c>
      <c r="O53" s="72">
        <f t="shared" si="3"/>
        <v>0</v>
      </c>
      <c r="P53" s="26"/>
      <c r="Q53" s="72">
        <f t="shared" si="4"/>
        <v>0</v>
      </c>
    </row>
    <row r="54" spans="1:17" x14ac:dyDescent="0.25">
      <c r="A54" s="77">
        <v>21</v>
      </c>
      <c r="B54" s="73"/>
      <c r="C54" s="29"/>
      <c r="D54" s="26"/>
      <c r="E54" s="26">
        <v>1</v>
      </c>
      <c r="F54" s="66"/>
      <c r="G54" s="66"/>
      <c r="H54" s="67">
        <f t="shared" si="0"/>
        <v>1</v>
      </c>
      <c r="I54" s="68">
        <f t="shared" si="1"/>
        <v>2.7397260273972603E-3</v>
      </c>
      <c r="J54" s="26"/>
      <c r="K54" s="26"/>
      <c r="L54" s="70"/>
      <c r="M54" s="71"/>
      <c r="N54" s="72">
        <f t="shared" si="2"/>
        <v>0</v>
      </c>
      <c r="O54" s="72">
        <f t="shared" si="3"/>
        <v>0</v>
      </c>
      <c r="P54" s="26"/>
      <c r="Q54" s="72">
        <f t="shared" si="4"/>
        <v>0</v>
      </c>
    </row>
    <row r="55" spans="1:17" x14ac:dyDescent="0.25">
      <c r="A55" s="77">
        <v>22</v>
      </c>
      <c r="B55" s="73"/>
      <c r="C55" s="29"/>
      <c r="D55" s="26"/>
      <c r="E55" s="26">
        <v>1</v>
      </c>
      <c r="F55" s="66"/>
      <c r="G55" s="66"/>
      <c r="H55" s="67">
        <f t="shared" si="0"/>
        <v>1</v>
      </c>
      <c r="I55" s="68">
        <f t="shared" si="1"/>
        <v>2.7397260273972603E-3</v>
      </c>
      <c r="J55" s="26"/>
      <c r="K55" s="26"/>
      <c r="L55" s="70"/>
      <c r="M55" s="71"/>
      <c r="N55" s="72">
        <f t="shared" si="2"/>
        <v>0</v>
      </c>
      <c r="O55" s="72">
        <f t="shared" si="3"/>
        <v>0</v>
      </c>
      <c r="P55" s="26"/>
      <c r="Q55" s="72">
        <f t="shared" si="4"/>
        <v>0</v>
      </c>
    </row>
    <row r="56" spans="1:17" x14ac:dyDescent="0.25">
      <c r="A56" s="77">
        <v>23</v>
      </c>
      <c r="B56" s="73"/>
      <c r="C56" s="29"/>
      <c r="D56" s="26"/>
      <c r="E56" s="26">
        <v>1</v>
      </c>
      <c r="F56" s="66"/>
      <c r="G56" s="66"/>
      <c r="H56" s="67">
        <f t="shared" si="0"/>
        <v>1</v>
      </c>
      <c r="I56" s="68">
        <f t="shared" si="1"/>
        <v>2.7397260273972603E-3</v>
      </c>
      <c r="J56" s="26"/>
      <c r="K56" s="26"/>
      <c r="L56" s="70"/>
      <c r="M56" s="71"/>
      <c r="N56" s="72">
        <f t="shared" si="2"/>
        <v>0</v>
      </c>
      <c r="O56" s="72">
        <f t="shared" si="3"/>
        <v>0</v>
      </c>
      <c r="P56" s="26"/>
      <c r="Q56" s="72">
        <f t="shared" si="4"/>
        <v>0</v>
      </c>
    </row>
    <row r="57" spans="1:17" x14ac:dyDescent="0.25">
      <c r="A57" s="77">
        <v>24</v>
      </c>
      <c r="B57" s="73"/>
      <c r="C57" s="29"/>
      <c r="D57" s="26"/>
      <c r="E57" s="26">
        <v>1</v>
      </c>
      <c r="F57" s="66"/>
      <c r="G57" s="66"/>
      <c r="H57" s="67">
        <f t="shared" si="0"/>
        <v>1</v>
      </c>
      <c r="I57" s="68">
        <f t="shared" si="1"/>
        <v>2.7397260273972603E-3</v>
      </c>
      <c r="J57" s="26"/>
      <c r="K57" s="26"/>
      <c r="L57" s="70"/>
      <c r="M57" s="71"/>
      <c r="N57" s="72">
        <f t="shared" si="2"/>
        <v>0</v>
      </c>
      <c r="O57" s="72">
        <f t="shared" si="3"/>
        <v>0</v>
      </c>
      <c r="P57" s="26"/>
      <c r="Q57" s="72">
        <f t="shared" si="4"/>
        <v>0</v>
      </c>
    </row>
    <row r="58" spans="1:17" x14ac:dyDescent="0.25">
      <c r="A58" s="77">
        <v>25</v>
      </c>
      <c r="B58" s="73"/>
      <c r="C58" s="29"/>
      <c r="D58" s="26"/>
      <c r="E58" s="26">
        <v>1</v>
      </c>
      <c r="F58" s="66"/>
      <c r="G58" s="66"/>
      <c r="H58" s="67">
        <f t="shared" si="0"/>
        <v>1</v>
      </c>
      <c r="I58" s="68">
        <f t="shared" si="1"/>
        <v>2.7397260273972603E-3</v>
      </c>
      <c r="J58" s="26"/>
      <c r="K58" s="26"/>
      <c r="L58" s="70"/>
      <c r="M58" s="71"/>
      <c r="N58" s="72">
        <f t="shared" si="2"/>
        <v>0</v>
      </c>
      <c r="O58" s="72">
        <f t="shared" si="3"/>
        <v>0</v>
      </c>
      <c r="P58" s="26"/>
      <c r="Q58" s="72">
        <f t="shared" si="4"/>
        <v>0</v>
      </c>
    </row>
    <row r="59" spans="1:17" x14ac:dyDescent="0.25">
      <c r="A59" s="77">
        <v>26</v>
      </c>
      <c r="B59" s="73"/>
      <c r="C59" s="29"/>
      <c r="D59" s="26"/>
      <c r="E59" s="26">
        <v>1</v>
      </c>
      <c r="F59" s="66"/>
      <c r="G59" s="66"/>
      <c r="H59" s="67">
        <f t="shared" si="0"/>
        <v>1</v>
      </c>
      <c r="I59" s="68">
        <f t="shared" si="1"/>
        <v>2.7397260273972603E-3</v>
      </c>
      <c r="J59" s="26"/>
      <c r="K59" s="26"/>
      <c r="L59" s="70"/>
      <c r="M59" s="71"/>
      <c r="N59" s="72">
        <f t="shared" si="2"/>
        <v>0</v>
      </c>
      <c r="O59" s="72">
        <f t="shared" si="3"/>
        <v>0</v>
      </c>
      <c r="P59" s="26"/>
      <c r="Q59" s="72">
        <f t="shared" si="4"/>
        <v>0</v>
      </c>
    </row>
    <row r="60" spans="1:17" x14ac:dyDescent="0.25">
      <c r="A60" s="77">
        <v>27</v>
      </c>
      <c r="B60" s="73"/>
      <c r="C60" s="29"/>
      <c r="D60" s="26"/>
      <c r="E60" s="26">
        <v>1</v>
      </c>
      <c r="F60" s="66"/>
      <c r="G60" s="66"/>
      <c r="H60" s="67">
        <f t="shared" si="0"/>
        <v>1</v>
      </c>
      <c r="I60" s="68">
        <f t="shared" si="1"/>
        <v>2.7397260273972603E-3</v>
      </c>
      <c r="J60" s="26"/>
      <c r="K60" s="26"/>
      <c r="L60" s="70"/>
      <c r="M60" s="71"/>
      <c r="N60" s="72">
        <f t="shared" si="2"/>
        <v>0</v>
      </c>
      <c r="O60" s="72">
        <f t="shared" si="3"/>
        <v>0</v>
      </c>
      <c r="P60" s="26"/>
      <c r="Q60" s="72">
        <f t="shared" si="4"/>
        <v>0</v>
      </c>
    </row>
    <row r="61" spans="1:17" x14ac:dyDescent="0.25">
      <c r="A61" s="77">
        <v>28</v>
      </c>
      <c r="B61" s="73"/>
      <c r="C61" s="29"/>
      <c r="D61" s="26"/>
      <c r="E61" s="26">
        <v>1</v>
      </c>
      <c r="F61" s="66"/>
      <c r="G61" s="66"/>
      <c r="H61" s="67">
        <f t="shared" si="0"/>
        <v>1</v>
      </c>
      <c r="I61" s="68">
        <f t="shared" si="1"/>
        <v>2.7397260273972603E-3</v>
      </c>
      <c r="J61" s="26"/>
      <c r="K61" s="26"/>
      <c r="L61" s="70"/>
      <c r="M61" s="71"/>
      <c r="N61" s="72">
        <f t="shared" si="2"/>
        <v>0</v>
      </c>
      <c r="O61" s="72">
        <f t="shared" si="3"/>
        <v>0</v>
      </c>
      <c r="P61" s="26"/>
      <c r="Q61" s="72">
        <f t="shared" si="4"/>
        <v>0</v>
      </c>
    </row>
    <row r="62" spans="1:17" x14ac:dyDescent="0.25">
      <c r="A62" s="77">
        <v>29</v>
      </c>
      <c r="B62" s="73"/>
      <c r="C62" s="29"/>
      <c r="D62" s="26"/>
      <c r="E62" s="26">
        <v>1</v>
      </c>
      <c r="F62" s="66"/>
      <c r="G62" s="66"/>
      <c r="H62" s="67">
        <f t="shared" si="0"/>
        <v>1</v>
      </c>
      <c r="I62" s="68">
        <f t="shared" si="1"/>
        <v>2.7397260273972603E-3</v>
      </c>
      <c r="J62" s="26"/>
      <c r="K62" s="26"/>
      <c r="L62" s="70"/>
      <c r="M62" s="71"/>
      <c r="N62" s="72">
        <f t="shared" si="2"/>
        <v>0</v>
      </c>
      <c r="O62" s="72">
        <f t="shared" si="3"/>
        <v>0</v>
      </c>
      <c r="P62" s="26"/>
      <c r="Q62" s="72">
        <f t="shared" si="4"/>
        <v>0</v>
      </c>
    </row>
    <row r="63" spans="1:17" x14ac:dyDescent="0.25">
      <c r="A63" s="77">
        <v>30</v>
      </c>
      <c r="B63" s="73"/>
      <c r="C63" s="29"/>
      <c r="D63" s="26"/>
      <c r="E63" s="26">
        <v>1</v>
      </c>
      <c r="F63" s="66"/>
      <c r="G63" s="66"/>
      <c r="H63" s="67">
        <f t="shared" si="0"/>
        <v>1</v>
      </c>
      <c r="I63" s="68">
        <f t="shared" si="1"/>
        <v>2.7397260273972603E-3</v>
      </c>
      <c r="J63" s="26"/>
      <c r="K63" s="26"/>
      <c r="L63" s="70"/>
      <c r="M63" s="71"/>
      <c r="N63" s="72">
        <f t="shared" si="2"/>
        <v>0</v>
      </c>
      <c r="O63" s="72">
        <f t="shared" si="3"/>
        <v>0</v>
      </c>
      <c r="P63" s="26"/>
      <c r="Q63" s="72">
        <f t="shared" si="4"/>
        <v>0</v>
      </c>
    </row>
    <row r="64" spans="1:17" x14ac:dyDescent="0.25">
      <c r="A64" s="77">
        <v>31</v>
      </c>
      <c r="B64" s="73"/>
      <c r="C64" s="29"/>
      <c r="D64" s="26"/>
      <c r="E64" s="26">
        <v>1</v>
      </c>
      <c r="F64" s="66"/>
      <c r="G64" s="66"/>
      <c r="H64" s="67">
        <f t="shared" si="0"/>
        <v>1</v>
      </c>
      <c r="I64" s="68">
        <f t="shared" si="1"/>
        <v>2.7397260273972603E-3</v>
      </c>
      <c r="J64" s="26"/>
      <c r="K64" s="26"/>
      <c r="L64" s="70"/>
      <c r="M64" s="71"/>
      <c r="N64" s="72">
        <f t="shared" si="2"/>
        <v>0</v>
      </c>
      <c r="O64" s="72">
        <f t="shared" si="3"/>
        <v>0</v>
      </c>
      <c r="P64" s="26"/>
      <c r="Q64" s="72">
        <f t="shared" si="4"/>
        <v>0</v>
      </c>
    </row>
    <row r="65" spans="1:17" x14ac:dyDescent="0.25">
      <c r="A65" s="77">
        <v>32</v>
      </c>
      <c r="B65" s="73"/>
      <c r="C65" s="29"/>
      <c r="D65" s="26"/>
      <c r="E65" s="26">
        <v>1</v>
      </c>
      <c r="F65" s="66"/>
      <c r="G65" s="66"/>
      <c r="H65" s="67">
        <f t="shared" si="0"/>
        <v>1</v>
      </c>
      <c r="I65" s="68">
        <f t="shared" si="1"/>
        <v>2.7397260273972603E-3</v>
      </c>
      <c r="J65" s="26"/>
      <c r="K65" s="26"/>
      <c r="L65" s="70"/>
      <c r="M65" s="71"/>
      <c r="N65" s="72">
        <f t="shared" si="2"/>
        <v>0</v>
      </c>
      <c r="O65" s="72">
        <f t="shared" si="3"/>
        <v>0</v>
      </c>
      <c r="P65" s="26"/>
      <c r="Q65" s="72">
        <f t="shared" si="4"/>
        <v>0</v>
      </c>
    </row>
    <row r="66" spans="1:17" x14ac:dyDescent="0.25">
      <c r="A66" s="77">
        <v>33</v>
      </c>
      <c r="B66" s="73"/>
      <c r="C66" s="29"/>
      <c r="D66" s="26"/>
      <c r="E66" s="26">
        <v>1</v>
      </c>
      <c r="F66" s="66"/>
      <c r="G66" s="66"/>
      <c r="H66" s="67">
        <f t="shared" si="0"/>
        <v>1</v>
      </c>
      <c r="I66" s="68">
        <f t="shared" si="1"/>
        <v>2.7397260273972603E-3</v>
      </c>
      <c r="J66" s="26"/>
      <c r="K66" s="26"/>
      <c r="L66" s="70"/>
      <c r="M66" s="71"/>
      <c r="N66" s="72">
        <f t="shared" si="2"/>
        <v>0</v>
      </c>
      <c r="O66" s="72">
        <f t="shared" si="3"/>
        <v>0</v>
      </c>
      <c r="P66" s="26"/>
      <c r="Q66" s="72">
        <f t="shared" si="4"/>
        <v>0</v>
      </c>
    </row>
    <row r="67" spans="1:17" x14ac:dyDescent="0.25">
      <c r="A67" s="77">
        <v>34</v>
      </c>
      <c r="B67" s="73"/>
      <c r="C67" s="29"/>
      <c r="D67" s="26"/>
      <c r="E67" s="26">
        <v>1</v>
      </c>
      <c r="F67" s="66"/>
      <c r="G67" s="66"/>
      <c r="H67" s="67">
        <f t="shared" si="0"/>
        <v>1</v>
      </c>
      <c r="I67" s="68">
        <f t="shared" si="1"/>
        <v>2.7397260273972603E-3</v>
      </c>
      <c r="J67" s="26"/>
      <c r="K67" s="26"/>
      <c r="L67" s="70"/>
      <c r="M67" s="71"/>
      <c r="N67" s="72">
        <f t="shared" si="2"/>
        <v>0</v>
      </c>
      <c r="O67" s="72">
        <f t="shared" si="3"/>
        <v>0</v>
      </c>
      <c r="P67" s="26"/>
      <c r="Q67" s="72">
        <f t="shared" si="4"/>
        <v>0</v>
      </c>
    </row>
    <row r="68" spans="1:17" x14ac:dyDescent="0.25">
      <c r="A68" s="77">
        <v>35</v>
      </c>
      <c r="B68" s="73"/>
      <c r="C68" s="29"/>
      <c r="D68" s="26"/>
      <c r="E68" s="26">
        <v>1</v>
      </c>
      <c r="F68" s="66"/>
      <c r="G68" s="66"/>
      <c r="H68" s="67">
        <f t="shared" si="0"/>
        <v>1</v>
      </c>
      <c r="I68" s="68">
        <f t="shared" si="1"/>
        <v>2.7397260273972603E-3</v>
      </c>
      <c r="J68" s="26"/>
      <c r="K68" s="26"/>
      <c r="L68" s="70"/>
      <c r="M68" s="71"/>
      <c r="N68" s="72">
        <f t="shared" si="2"/>
        <v>0</v>
      </c>
      <c r="O68" s="72">
        <f t="shared" si="3"/>
        <v>0</v>
      </c>
      <c r="P68" s="26"/>
      <c r="Q68" s="72">
        <f t="shared" si="4"/>
        <v>0</v>
      </c>
    </row>
    <row r="69" spans="1:17" x14ac:dyDescent="0.25">
      <c r="A69" s="77">
        <v>36</v>
      </c>
      <c r="B69" s="73"/>
      <c r="C69" s="29"/>
      <c r="D69" s="26"/>
      <c r="E69" s="26">
        <v>1</v>
      </c>
      <c r="F69" s="66"/>
      <c r="G69" s="66"/>
      <c r="H69" s="67">
        <f t="shared" si="0"/>
        <v>1</v>
      </c>
      <c r="I69" s="68">
        <f t="shared" si="1"/>
        <v>2.7397260273972603E-3</v>
      </c>
      <c r="J69" s="26"/>
      <c r="K69" s="26"/>
      <c r="L69" s="70"/>
      <c r="M69" s="71"/>
      <c r="N69" s="72">
        <f t="shared" si="2"/>
        <v>0</v>
      </c>
      <c r="O69" s="72">
        <f t="shared" si="3"/>
        <v>0</v>
      </c>
      <c r="P69" s="26"/>
      <c r="Q69" s="72">
        <f t="shared" si="4"/>
        <v>0</v>
      </c>
    </row>
    <row r="70" spans="1:17" x14ac:dyDescent="0.25">
      <c r="A70" s="77">
        <v>37</v>
      </c>
      <c r="B70" s="73"/>
      <c r="C70" s="29"/>
      <c r="D70" s="26"/>
      <c r="E70" s="26">
        <v>1</v>
      </c>
      <c r="F70" s="66"/>
      <c r="G70" s="66"/>
      <c r="H70" s="67">
        <f t="shared" si="0"/>
        <v>1</v>
      </c>
      <c r="I70" s="68">
        <f t="shared" si="1"/>
        <v>2.7397260273972603E-3</v>
      </c>
      <c r="J70" s="26"/>
      <c r="K70" s="26"/>
      <c r="L70" s="70"/>
      <c r="M70" s="71"/>
      <c r="N70" s="72">
        <f t="shared" si="2"/>
        <v>0</v>
      </c>
      <c r="O70" s="72">
        <f t="shared" si="3"/>
        <v>0</v>
      </c>
      <c r="P70" s="26"/>
      <c r="Q70" s="72">
        <f t="shared" si="4"/>
        <v>0</v>
      </c>
    </row>
    <row r="71" spans="1:17" x14ac:dyDescent="0.25">
      <c r="A71" s="77">
        <v>38</v>
      </c>
      <c r="B71" s="73"/>
      <c r="C71" s="29"/>
      <c r="D71" s="26"/>
      <c r="E71" s="26">
        <v>1</v>
      </c>
      <c r="F71" s="66"/>
      <c r="G71" s="66"/>
      <c r="H71" s="67">
        <f t="shared" si="0"/>
        <v>1</v>
      </c>
      <c r="I71" s="68">
        <f t="shared" si="1"/>
        <v>2.7397260273972603E-3</v>
      </c>
      <c r="J71" s="26"/>
      <c r="K71" s="26"/>
      <c r="L71" s="70"/>
      <c r="M71" s="71"/>
      <c r="N71" s="72">
        <f t="shared" si="2"/>
        <v>0</v>
      </c>
      <c r="O71" s="72">
        <f t="shared" si="3"/>
        <v>0</v>
      </c>
      <c r="P71" s="26"/>
      <c r="Q71" s="72">
        <f t="shared" si="4"/>
        <v>0</v>
      </c>
    </row>
    <row r="72" spans="1:17" x14ac:dyDescent="0.25">
      <c r="A72" s="77">
        <v>39</v>
      </c>
      <c r="B72" s="73"/>
      <c r="C72" s="29"/>
      <c r="D72" s="26"/>
      <c r="E72" s="26">
        <v>1</v>
      </c>
      <c r="F72" s="66"/>
      <c r="G72" s="66"/>
      <c r="H72" s="67">
        <f t="shared" si="0"/>
        <v>1</v>
      </c>
      <c r="I72" s="68">
        <f t="shared" si="1"/>
        <v>2.7397260273972603E-3</v>
      </c>
      <c r="J72" s="26"/>
      <c r="K72" s="26"/>
      <c r="L72" s="70"/>
      <c r="M72" s="71"/>
      <c r="N72" s="72">
        <f t="shared" si="2"/>
        <v>0</v>
      </c>
      <c r="O72" s="72">
        <f t="shared" si="3"/>
        <v>0</v>
      </c>
      <c r="P72" s="26"/>
      <c r="Q72" s="72">
        <f t="shared" si="4"/>
        <v>0</v>
      </c>
    </row>
    <row r="73" spans="1:17" x14ac:dyDescent="0.25">
      <c r="A73" s="77">
        <v>40</v>
      </c>
      <c r="B73" s="73"/>
      <c r="C73" s="29"/>
      <c r="D73" s="26"/>
      <c r="E73" s="26">
        <v>1</v>
      </c>
      <c r="F73" s="66"/>
      <c r="G73" s="66"/>
      <c r="H73" s="67">
        <f t="shared" si="0"/>
        <v>1</v>
      </c>
      <c r="I73" s="68">
        <f t="shared" si="1"/>
        <v>2.7397260273972603E-3</v>
      </c>
      <c r="J73" s="26"/>
      <c r="K73" s="26"/>
      <c r="L73" s="70"/>
      <c r="M73" s="71"/>
      <c r="N73" s="72">
        <f t="shared" si="2"/>
        <v>0</v>
      </c>
      <c r="O73" s="72">
        <f t="shared" si="3"/>
        <v>0</v>
      </c>
      <c r="P73" s="26"/>
      <c r="Q73" s="72">
        <f t="shared" si="4"/>
        <v>0</v>
      </c>
    </row>
    <row r="74" spans="1:17" x14ac:dyDescent="0.25">
      <c r="A74" s="77">
        <v>41</v>
      </c>
      <c r="B74" s="73"/>
      <c r="C74" s="29"/>
      <c r="D74" s="26"/>
      <c r="E74" s="26">
        <v>1</v>
      </c>
      <c r="F74" s="66"/>
      <c r="G74" s="66"/>
      <c r="H74" s="67">
        <f t="shared" si="0"/>
        <v>1</v>
      </c>
      <c r="I74" s="68">
        <f t="shared" si="1"/>
        <v>2.7397260273972603E-3</v>
      </c>
      <c r="J74" s="26"/>
      <c r="K74" s="26"/>
      <c r="L74" s="70"/>
      <c r="M74" s="71"/>
      <c r="N74" s="72">
        <f t="shared" si="2"/>
        <v>0</v>
      </c>
      <c r="O74" s="72">
        <f t="shared" si="3"/>
        <v>0</v>
      </c>
      <c r="P74" s="26"/>
      <c r="Q74" s="72">
        <f t="shared" si="4"/>
        <v>0</v>
      </c>
    </row>
    <row r="75" spans="1:17" x14ac:dyDescent="0.25">
      <c r="A75" s="77">
        <v>42</v>
      </c>
      <c r="B75" s="73"/>
      <c r="C75" s="29"/>
      <c r="D75" s="26"/>
      <c r="E75" s="26">
        <v>1</v>
      </c>
      <c r="F75" s="66"/>
      <c r="G75" s="66"/>
      <c r="H75" s="67">
        <f t="shared" si="0"/>
        <v>1</v>
      </c>
      <c r="I75" s="68">
        <f t="shared" si="1"/>
        <v>2.7397260273972603E-3</v>
      </c>
      <c r="J75" s="26"/>
      <c r="K75" s="26"/>
      <c r="L75" s="70"/>
      <c r="M75" s="71"/>
      <c r="N75" s="72">
        <f t="shared" si="2"/>
        <v>0</v>
      </c>
      <c r="O75" s="72">
        <f t="shared" si="3"/>
        <v>0</v>
      </c>
      <c r="P75" s="26"/>
      <c r="Q75" s="72">
        <f t="shared" si="4"/>
        <v>0</v>
      </c>
    </row>
    <row r="76" spans="1:17" x14ac:dyDescent="0.25">
      <c r="A76" s="77">
        <v>43</v>
      </c>
      <c r="B76" s="73"/>
      <c r="C76" s="29"/>
      <c r="D76" s="26"/>
      <c r="E76" s="26">
        <v>1</v>
      </c>
      <c r="F76" s="66"/>
      <c r="G76" s="66"/>
      <c r="H76" s="67">
        <f t="shared" si="0"/>
        <v>1</v>
      </c>
      <c r="I76" s="68">
        <f t="shared" si="1"/>
        <v>2.7397260273972603E-3</v>
      </c>
      <c r="J76" s="26"/>
      <c r="K76" s="26"/>
      <c r="L76" s="70"/>
      <c r="M76" s="71"/>
      <c r="N76" s="72">
        <f t="shared" si="2"/>
        <v>0</v>
      </c>
      <c r="O76" s="72">
        <f t="shared" si="3"/>
        <v>0</v>
      </c>
      <c r="P76" s="26"/>
      <c r="Q76" s="72">
        <f t="shared" si="4"/>
        <v>0</v>
      </c>
    </row>
    <row r="77" spans="1:17" x14ac:dyDescent="0.25">
      <c r="A77" s="77">
        <v>44</v>
      </c>
      <c r="B77" s="73"/>
      <c r="C77" s="29"/>
      <c r="D77" s="26"/>
      <c r="E77" s="26">
        <v>1</v>
      </c>
      <c r="F77" s="66"/>
      <c r="G77" s="66"/>
      <c r="H77" s="67">
        <f t="shared" si="0"/>
        <v>1</v>
      </c>
      <c r="I77" s="68">
        <f t="shared" si="1"/>
        <v>2.7397260273972603E-3</v>
      </c>
      <c r="J77" s="26"/>
      <c r="K77" s="26"/>
      <c r="L77" s="70"/>
      <c r="M77" s="71"/>
      <c r="N77" s="72">
        <f t="shared" si="2"/>
        <v>0</v>
      </c>
      <c r="O77" s="72">
        <f t="shared" si="3"/>
        <v>0</v>
      </c>
      <c r="P77" s="26"/>
      <c r="Q77" s="72">
        <f t="shared" si="4"/>
        <v>0</v>
      </c>
    </row>
    <row r="78" spans="1:17" x14ac:dyDescent="0.25">
      <c r="A78" s="77">
        <v>45</v>
      </c>
      <c r="B78" s="73"/>
      <c r="C78" s="29"/>
      <c r="D78" s="26"/>
      <c r="E78" s="26">
        <v>1</v>
      </c>
      <c r="F78" s="66"/>
      <c r="G78" s="66"/>
      <c r="H78" s="67">
        <f t="shared" si="0"/>
        <v>1</v>
      </c>
      <c r="I78" s="68">
        <f t="shared" si="1"/>
        <v>2.7397260273972603E-3</v>
      </c>
      <c r="J78" s="26"/>
      <c r="K78" s="26"/>
      <c r="L78" s="70"/>
      <c r="M78" s="71"/>
      <c r="N78" s="72">
        <f t="shared" si="2"/>
        <v>0</v>
      </c>
      <c r="O78" s="72">
        <f t="shared" si="3"/>
        <v>0</v>
      </c>
      <c r="P78" s="26"/>
      <c r="Q78" s="72">
        <f t="shared" si="4"/>
        <v>0</v>
      </c>
    </row>
    <row r="79" spans="1:17" x14ac:dyDescent="0.25">
      <c r="A79" s="77">
        <v>46</v>
      </c>
      <c r="B79" s="73"/>
      <c r="C79" s="29"/>
      <c r="D79" s="26"/>
      <c r="E79" s="26">
        <v>1</v>
      </c>
      <c r="F79" s="66"/>
      <c r="G79" s="66"/>
      <c r="H79" s="67">
        <f t="shared" si="0"/>
        <v>1</v>
      </c>
      <c r="I79" s="68">
        <f t="shared" si="1"/>
        <v>2.7397260273972603E-3</v>
      </c>
      <c r="J79" s="26"/>
      <c r="K79" s="26"/>
      <c r="L79" s="70"/>
      <c r="M79" s="71"/>
      <c r="N79" s="72">
        <f t="shared" si="2"/>
        <v>0</v>
      </c>
      <c r="O79" s="72">
        <f t="shared" si="3"/>
        <v>0</v>
      </c>
      <c r="P79" s="26"/>
      <c r="Q79" s="72">
        <f t="shared" si="4"/>
        <v>0</v>
      </c>
    </row>
    <row r="80" spans="1:17" x14ac:dyDescent="0.25">
      <c r="A80" s="77">
        <v>47</v>
      </c>
      <c r="B80" s="73"/>
      <c r="C80" s="29"/>
      <c r="D80" s="26"/>
      <c r="E80" s="26">
        <v>1</v>
      </c>
      <c r="F80" s="66"/>
      <c r="G80" s="66"/>
      <c r="H80" s="67">
        <f t="shared" si="0"/>
        <v>1</v>
      </c>
      <c r="I80" s="68">
        <f t="shared" si="1"/>
        <v>2.7397260273972603E-3</v>
      </c>
      <c r="J80" s="26"/>
      <c r="K80" s="26"/>
      <c r="L80" s="70"/>
      <c r="M80" s="71"/>
      <c r="N80" s="72">
        <f t="shared" si="2"/>
        <v>0</v>
      </c>
      <c r="O80" s="72">
        <f t="shared" si="3"/>
        <v>0</v>
      </c>
      <c r="P80" s="26"/>
      <c r="Q80" s="72">
        <f t="shared" si="4"/>
        <v>0</v>
      </c>
    </row>
    <row r="81" spans="1:17" x14ac:dyDescent="0.25">
      <c r="A81" s="77">
        <v>48</v>
      </c>
      <c r="B81" s="73"/>
      <c r="C81" s="29"/>
      <c r="D81" s="26"/>
      <c r="E81" s="26">
        <v>1</v>
      </c>
      <c r="F81" s="66"/>
      <c r="G81" s="66"/>
      <c r="H81" s="67">
        <f t="shared" si="0"/>
        <v>1</v>
      </c>
      <c r="I81" s="68">
        <f t="shared" si="1"/>
        <v>2.7397260273972603E-3</v>
      </c>
      <c r="J81" s="26"/>
      <c r="K81" s="26"/>
      <c r="L81" s="70"/>
      <c r="M81" s="71"/>
      <c r="N81" s="72">
        <f t="shared" si="2"/>
        <v>0</v>
      </c>
      <c r="O81" s="72">
        <f t="shared" si="3"/>
        <v>0</v>
      </c>
      <c r="P81" s="26"/>
      <c r="Q81" s="72">
        <f t="shared" si="4"/>
        <v>0</v>
      </c>
    </row>
    <row r="82" spans="1:17" x14ac:dyDescent="0.25">
      <c r="A82" s="77">
        <v>49</v>
      </c>
      <c r="B82" s="73"/>
      <c r="C82" s="29"/>
      <c r="D82" s="26"/>
      <c r="E82" s="26">
        <v>1</v>
      </c>
      <c r="F82" s="66"/>
      <c r="G82" s="66"/>
      <c r="H82" s="67">
        <f t="shared" si="0"/>
        <v>1</v>
      </c>
      <c r="I82" s="68">
        <f t="shared" si="1"/>
        <v>2.7397260273972603E-3</v>
      </c>
      <c r="J82" s="26"/>
      <c r="K82" s="26"/>
      <c r="L82" s="70"/>
      <c r="M82" s="71"/>
      <c r="N82" s="72">
        <f t="shared" si="2"/>
        <v>0</v>
      </c>
      <c r="O82" s="72">
        <f t="shared" si="3"/>
        <v>0</v>
      </c>
      <c r="P82" s="26"/>
      <c r="Q82" s="72">
        <f t="shared" si="4"/>
        <v>0</v>
      </c>
    </row>
    <row r="83" spans="1:17" x14ac:dyDescent="0.25">
      <c r="A83" s="77">
        <v>50</v>
      </c>
      <c r="B83" s="73"/>
      <c r="C83" s="29"/>
      <c r="D83" s="26"/>
      <c r="E83" s="26">
        <v>1</v>
      </c>
      <c r="F83" s="66"/>
      <c r="G83" s="66"/>
      <c r="H83" s="67">
        <f t="shared" si="0"/>
        <v>1</v>
      </c>
      <c r="I83" s="68">
        <f t="shared" si="1"/>
        <v>2.7397260273972603E-3</v>
      </c>
      <c r="J83" s="26"/>
      <c r="K83" s="26"/>
      <c r="L83" s="70"/>
      <c r="M83" s="71"/>
      <c r="N83" s="72">
        <f t="shared" si="2"/>
        <v>0</v>
      </c>
      <c r="O83" s="72">
        <f t="shared" si="3"/>
        <v>0</v>
      </c>
      <c r="P83" s="26"/>
      <c r="Q83" s="72">
        <f t="shared" si="4"/>
        <v>0</v>
      </c>
    </row>
    <row r="84" spans="1:17" x14ac:dyDescent="0.25">
      <c r="A84" s="77">
        <v>51</v>
      </c>
      <c r="B84" s="73"/>
      <c r="C84" s="29"/>
      <c r="D84" s="26"/>
      <c r="E84" s="26">
        <v>1</v>
      </c>
      <c r="F84" s="66"/>
      <c r="G84" s="66"/>
      <c r="H84" s="67">
        <f t="shared" si="0"/>
        <v>1</v>
      </c>
      <c r="I84" s="68">
        <f t="shared" si="1"/>
        <v>2.7397260273972603E-3</v>
      </c>
      <c r="J84" s="26"/>
      <c r="K84" s="26"/>
      <c r="L84" s="70"/>
      <c r="M84" s="71"/>
      <c r="N84" s="72">
        <f t="shared" si="2"/>
        <v>0</v>
      </c>
      <c r="O84" s="72">
        <f t="shared" si="3"/>
        <v>0</v>
      </c>
      <c r="P84" s="26"/>
      <c r="Q84" s="72">
        <f t="shared" si="4"/>
        <v>0</v>
      </c>
    </row>
    <row r="85" spans="1:17" x14ac:dyDescent="0.25">
      <c r="A85" s="77">
        <v>52</v>
      </c>
      <c r="B85" s="73"/>
      <c r="C85" s="29"/>
      <c r="D85" s="26"/>
      <c r="E85" s="26">
        <v>1</v>
      </c>
      <c r="F85" s="66"/>
      <c r="G85" s="66"/>
      <c r="H85" s="67">
        <f t="shared" si="0"/>
        <v>1</v>
      </c>
      <c r="I85" s="68">
        <f t="shared" si="1"/>
        <v>2.7397260273972603E-3</v>
      </c>
      <c r="J85" s="26"/>
      <c r="K85" s="26"/>
      <c r="L85" s="70"/>
      <c r="M85" s="71"/>
      <c r="N85" s="72">
        <f t="shared" si="2"/>
        <v>0</v>
      </c>
      <c r="O85" s="72">
        <f t="shared" si="3"/>
        <v>0</v>
      </c>
      <c r="P85" s="26"/>
      <c r="Q85" s="72">
        <f t="shared" si="4"/>
        <v>0</v>
      </c>
    </row>
    <row r="86" spans="1:17" x14ac:dyDescent="0.25">
      <c r="A86" s="77">
        <v>53</v>
      </c>
      <c r="B86" s="73"/>
      <c r="C86" s="29"/>
      <c r="D86" s="26"/>
      <c r="E86" s="26">
        <v>1</v>
      </c>
      <c r="F86" s="66"/>
      <c r="G86" s="66"/>
      <c r="H86" s="67">
        <f t="shared" si="0"/>
        <v>1</v>
      </c>
      <c r="I86" s="68">
        <f t="shared" si="1"/>
        <v>2.7397260273972603E-3</v>
      </c>
      <c r="J86" s="26"/>
      <c r="K86" s="26"/>
      <c r="L86" s="70"/>
      <c r="M86" s="71"/>
      <c r="N86" s="72">
        <f t="shared" si="2"/>
        <v>0</v>
      </c>
      <c r="O86" s="72">
        <f t="shared" si="3"/>
        <v>0</v>
      </c>
      <c r="P86" s="26"/>
      <c r="Q86" s="72">
        <f t="shared" si="4"/>
        <v>0</v>
      </c>
    </row>
    <row r="87" spans="1:17" x14ac:dyDescent="0.25">
      <c r="A87" s="77">
        <v>54</v>
      </c>
      <c r="B87" s="73"/>
      <c r="C87" s="29"/>
      <c r="D87" s="26"/>
      <c r="E87" s="26">
        <v>1</v>
      </c>
      <c r="F87" s="66"/>
      <c r="G87" s="66"/>
      <c r="H87" s="67">
        <f t="shared" si="0"/>
        <v>1</v>
      </c>
      <c r="I87" s="68">
        <f t="shared" si="1"/>
        <v>2.7397260273972603E-3</v>
      </c>
      <c r="J87" s="26"/>
      <c r="K87" s="26"/>
      <c r="L87" s="70"/>
      <c r="M87" s="71"/>
      <c r="N87" s="72">
        <f t="shared" si="2"/>
        <v>0</v>
      </c>
      <c r="O87" s="72">
        <f t="shared" si="3"/>
        <v>0</v>
      </c>
      <c r="P87" s="26"/>
      <c r="Q87" s="72">
        <f t="shared" si="4"/>
        <v>0</v>
      </c>
    </row>
    <row r="88" spans="1:17" x14ac:dyDescent="0.25">
      <c r="A88" s="77">
        <v>55</v>
      </c>
      <c r="B88" s="73"/>
      <c r="C88" s="29"/>
      <c r="D88" s="26"/>
      <c r="E88" s="26">
        <v>1</v>
      </c>
      <c r="F88" s="66"/>
      <c r="G88" s="66"/>
      <c r="H88" s="67">
        <f t="shared" si="0"/>
        <v>1</v>
      </c>
      <c r="I88" s="68">
        <f t="shared" si="1"/>
        <v>2.7397260273972603E-3</v>
      </c>
      <c r="J88" s="26"/>
      <c r="K88" s="26"/>
      <c r="L88" s="70"/>
      <c r="M88" s="71"/>
      <c r="N88" s="72">
        <f t="shared" si="2"/>
        <v>0</v>
      </c>
      <c r="O88" s="72">
        <f t="shared" si="3"/>
        <v>0</v>
      </c>
      <c r="P88" s="26"/>
      <c r="Q88" s="72">
        <f t="shared" si="4"/>
        <v>0</v>
      </c>
    </row>
    <row r="89" spans="1:17" x14ac:dyDescent="0.25">
      <c r="A89" s="77">
        <v>56</v>
      </c>
      <c r="B89" s="73"/>
      <c r="C89" s="29"/>
      <c r="D89" s="26"/>
      <c r="E89" s="26">
        <v>1</v>
      </c>
      <c r="F89" s="66"/>
      <c r="G89" s="66"/>
      <c r="H89" s="67">
        <f t="shared" si="0"/>
        <v>1</v>
      </c>
      <c r="I89" s="68">
        <f t="shared" si="1"/>
        <v>2.7397260273972603E-3</v>
      </c>
      <c r="J89" s="26"/>
      <c r="K89" s="26"/>
      <c r="L89" s="70"/>
      <c r="M89" s="71"/>
      <c r="N89" s="72">
        <f t="shared" si="2"/>
        <v>0</v>
      </c>
      <c r="O89" s="72">
        <f t="shared" si="3"/>
        <v>0</v>
      </c>
      <c r="P89" s="26"/>
      <c r="Q89" s="72">
        <f t="shared" si="4"/>
        <v>0</v>
      </c>
    </row>
    <row r="90" spans="1:17" x14ac:dyDescent="0.25">
      <c r="A90" s="77">
        <v>57</v>
      </c>
      <c r="B90" s="73"/>
      <c r="C90" s="29"/>
      <c r="D90" s="26"/>
      <c r="E90" s="26">
        <v>1</v>
      </c>
      <c r="F90" s="66"/>
      <c r="G90" s="66"/>
      <c r="H90" s="67">
        <f t="shared" si="0"/>
        <v>1</v>
      </c>
      <c r="I90" s="68">
        <f t="shared" si="1"/>
        <v>2.7397260273972603E-3</v>
      </c>
      <c r="J90" s="26"/>
      <c r="K90" s="26"/>
      <c r="L90" s="70"/>
      <c r="M90" s="71"/>
      <c r="N90" s="72">
        <f t="shared" si="2"/>
        <v>0</v>
      </c>
      <c r="O90" s="72">
        <f t="shared" si="3"/>
        <v>0</v>
      </c>
      <c r="P90" s="26"/>
      <c r="Q90" s="72">
        <f t="shared" si="4"/>
        <v>0</v>
      </c>
    </row>
    <row r="91" spans="1:17" x14ac:dyDescent="0.25">
      <c r="A91" s="77">
        <v>58</v>
      </c>
      <c r="B91" s="73"/>
      <c r="C91" s="29"/>
      <c r="D91" s="26"/>
      <c r="E91" s="26">
        <v>1</v>
      </c>
      <c r="F91" s="66"/>
      <c r="G91" s="66"/>
      <c r="H91" s="67">
        <f t="shared" si="0"/>
        <v>1</v>
      </c>
      <c r="I91" s="68">
        <f t="shared" si="1"/>
        <v>2.7397260273972603E-3</v>
      </c>
      <c r="J91" s="26"/>
      <c r="K91" s="26"/>
      <c r="L91" s="70"/>
      <c r="M91" s="71"/>
      <c r="N91" s="72">
        <f t="shared" si="2"/>
        <v>0</v>
      </c>
      <c r="O91" s="72">
        <f t="shared" si="3"/>
        <v>0</v>
      </c>
      <c r="P91" s="26"/>
      <c r="Q91" s="72">
        <f t="shared" si="4"/>
        <v>0</v>
      </c>
    </row>
    <row r="92" spans="1:17" x14ac:dyDescent="0.25">
      <c r="A92" s="77">
        <v>59</v>
      </c>
      <c r="B92" s="73"/>
      <c r="C92" s="29"/>
      <c r="D92" s="26"/>
      <c r="E92" s="26">
        <v>1</v>
      </c>
      <c r="F92" s="66"/>
      <c r="G92" s="66"/>
      <c r="H92" s="67">
        <f t="shared" si="0"/>
        <v>1</v>
      </c>
      <c r="I92" s="68">
        <f t="shared" si="1"/>
        <v>2.7397260273972603E-3</v>
      </c>
      <c r="J92" s="26"/>
      <c r="K92" s="26"/>
      <c r="L92" s="70"/>
      <c r="M92" s="71"/>
      <c r="N92" s="72">
        <f t="shared" si="2"/>
        <v>0</v>
      </c>
      <c r="O92" s="72">
        <f t="shared" si="3"/>
        <v>0</v>
      </c>
      <c r="P92" s="26"/>
      <c r="Q92" s="72">
        <f t="shared" si="4"/>
        <v>0</v>
      </c>
    </row>
    <row r="93" spans="1:17" x14ac:dyDescent="0.25">
      <c r="A93" s="77">
        <v>60</v>
      </c>
      <c r="B93" s="73"/>
      <c r="C93" s="29"/>
      <c r="D93" s="26"/>
      <c r="E93" s="26">
        <v>1</v>
      </c>
      <c r="F93" s="66"/>
      <c r="G93" s="66"/>
      <c r="H93" s="67">
        <f t="shared" si="0"/>
        <v>1</v>
      </c>
      <c r="I93" s="68">
        <f t="shared" si="1"/>
        <v>2.7397260273972603E-3</v>
      </c>
      <c r="J93" s="26"/>
      <c r="K93" s="26"/>
      <c r="L93" s="70"/>
      <c r="M93" s="71"/>
      <c r="N93" s="72">
        <f t="shared" si="2"/>
        <v>0</v>
      </c>
      <c r="O93" s="72">
        <f t="shared" si="3"/>
        <v>0</v>
      </c>
      <c r="P93" s="26"/>
      <c r="Q93" s="72">
        <f t="shared" si="4"/>
        <v>0</v>
      </c>
    </row>
    <row r="94" spans="1:17" x14ac:dyDescent="0.25">
      <c r="A94" s="77">
        <v>61</v>
      </c>
      <c r="B94" s="73"/>
      <c r="C94" s="29"/>
      <c r="D94" s="26"/>
      <c r="E94" s="26">
        <v>1</v>
      </c>
      <c r="F94" s="66"/>
      <c r="G94" s="66"/>
      <c r="H94" s="67">
        <f t="shared" si="0"/>
        <v>1</v>
      </c>
      <c r="I94" s="68">
        <f t="shared" si="1"/>
        <v>2.7397260273972603E-3</v>
      </c>
      <c r="J94" s="26"/>
      <c r="K94" s="26"/>
      <c r="L94" s="70"/>
      <c r="M94" s="71"/>
      <c r="N94" s="72">
        <f t="shared" si="2"/>
        <v>0</v>
      </c>
      <c r="O94" s="72">
        <f t="shared" si="3"/>
        <v>0</v>
      </c>
      <c r="P94" s="26"/>
      <c r="Q94" s="72">
        <f t="shared" si="4"/>
        <v>0</v>
      </c>
    </row>
    <row r="95" spans="1:17" x14ac:dyDescent="0.25">
      <c r="A95" s="77">
        <v>62</v>
      </c>
      <c r="B95" s="73"/>
      <c r="C95" s="29"/>
      <c r="D95" s="26"/>
      <c r="E95" s="26">
        <v>1</v>
      </c>
      <c r="F95" s="66"/>
      <c r="G95" s="66"/>
      <c r="H95" s="67">
        <f t="shared" si="0"/>
        <v>1</v>
      </c>
      <c r="I95" s="68">
        <f t="shared" si="1"/>
        <v>2.7397260273972603E-3</v>
      </c>
      <c r="J95" s="26"/>
      <c r="K95" s="26"/>
      <c r="L95" s="70"/>
      <c r="M95" s="71"/>
      <c r="N95" s="72">
        <f t="shared" si="2"/>
        <v>0</v>
      </c>
      <c r="O95" s="72">
        <f t="shared" si="3"/>
        <v>0</v>
      </c>
      <c r="P95" s="26"/>
      <c r="Q95" s="72">
        <f t="shared" si="4"/>
        <v>0</v>
      </c>
    </row>
    <row r="96" spans="1:17" x14ac:dyDescent="0.25">
      <c r="A96" s="77">
        <v>63</v>
      </c>
      <c r="B96" s="73"/>
      <c r="C96" s="29"/>
      <c r="D96" s="26"/>
      <c r="E96" s="26">
        <v>1</v>
      </c>
      <c r="F96" s="66"/>
      <c r="G96" s="66"/>
      <c r="H96" s="67">
        <f t="shared" si="0"/>
        <v>1</v>
      </c>
      <c r="I96" s="68">
        <f t="shared" si="1"/>
        <v>2.7397260273972603E-3</v>
      </c>
      <c r="J96" s="26"/>
      <c r="K96" s="26"/>
      <c r="L96" s="70"/>
      <c r="M96" s="71"/>
      <c r="N96" s="72">
        <f t="shared" si="2"/>
        <v>0</v>
      </c>
      <c r="O96" s="72">
        <f t="shared" si="3"/>
        <v>0</v>
      </c>
      <c r="P96" s="26"/>
      <c r="Q96" s="72">
        <f t="shared" si="4"/>
        <v>0</v>
      </c>
    </row>
    <row r="97" spans="1:17" x14ac:dyDescent="0.25">
      <c r="A97" s="77">
        <v>64</v>
      </c>
      <c r="B97" s="73"/>
      <c r="C97" s="29"/>
      <c r="D97" s="26"/>
      <c r="E97" s="26">
        <v>1</v>
      </c>
      <c r="F97" s="66"/>
      <c r="G97" s="66"/>
      <c r="H97" s="67">
        <f t="shared" si="0"/>
        <v>1</v>
      </c>
      <c r="I97" s="68">
        <f t="shared" si="1"/>
        <v>2.7397260273972603E-3</v>
      </c>
      <c r="J97" s="26"/>
      <c r="K97" s="26"/>
      <c r="L97" s="70"/>
      <c r="M97" s="71"/>
      <c r="N97" s="72">
        <f t="shared" si="2"/>
        <v>0</v>
      </c>
      <c r="O97" s="72">
        <f t="shared" si="3"/>
        <v>0</v>
      </c>
      <c r="P97" s="26"/>
      <c r="Q97" s="72">
        <f t="shared" si="4"/>
        <v>0</v>
      </c>
    </row>
    <row r="98" spans="1:17" x14ac:dyDescent="0.25">
      <c r="A98" s="77">
        <v>65</v>
      </c>
      <c r="B98" s="73"/>
      <c r="C98" s="29"/>
      <c r="D98" s="26"/>
      <c r="E98" s="26">
        <v>1</v>
      </c>
      <c r="F98" s="66"/>
      <c r="G98" s="66"/>
      <c r="H98" s="67">
        <f t="shared" ref="H98:H161" si="5">G98-F98+1</f>
        <v>1</v>
      </c>
      <c r="I98" s="68">
        <f t="shared" ref="I98:I161" si="6">+(E98*H98)/365</f>
        <v>2.7397260273972603E-3</v>
      </c>
      <c r="J98" s="26"/>
      <c r="K98" s="26"/>
      <c r="L98" s="70"/>
      <c r="M98" s="71"/>
      <c r="N98" s="72">
        <f t="shared" ref="N98:N161" si="7">(K98*L98)-M98</f>
        <v>0</v>
      </c>
      <c r="O98" s="72">
        <f t="shared" ref="O98:O161" si="8">(J98+N98)/I98</f>
        <v>0</v>
      </c>
      <c r="P98" s="26"/>
      <c r="Q98" s="72">
        <f t="shared" ref="Q98:Q161" si="9">O98*P98</f>
        <v>0</v>
      </c>
    </row>
    <row r="99" spans="1:17" x14ac:dyDescent="0.25">
      <c r="A99" s="77">
        <v>66</v>
      </c>
      <c r="B99" s="73"/>
      <c r="C99" s="29"/>
      <c r="D99" s="26"/>
      <c r="E99" s="26">
        <v>1</v>
      </c>
      <c r="F99" s="66"/>
      <c r="G99" s="66"/>
      <c r="H99" s="67">
        <f t="shared" si="5"/>
        <v>1</v>
      </c>
      <c r="I99" s="68">
        <f t="shared" si="6"/>
        <v>2.7397260273972603E-3</v>
      </c>
      <c r="J99" s="26"/>
      <c r="K99" s="26"/>
      <c r="L99" s="70"/>
      <c r="M99" s="71"/>
      <c r="N99" s="72">
        <f t="shared" si="7"/>
        <v>0</v>
      </c>
      <c r="O99" s="72">
        <f t="shared" si="8"/>
        <v>0</v>
      </c>
      <c r="P99" s="26"/>
      <c r="Q99" s="72">
        <f t="shared" si="9"/>
        <v>0</v>
      </c>
    </row>
    <row r="100" spans="1:17" x14ac:dyDescent="0.25">
      <c r="A100" s="77">
        <v>67</v>
      </c>
      <c r="B100" s="73"/>
      <c r="C100" s="29"/>
      <c r="D100" s="26"/>
      <c r="E100" s="26">
        <v>1</v>
      </c>
      <c r="F100" s="66"/>
      <c r="G100" s="66"/>
      <c r="H100" s="67">
        <f t="shared" si="5"/>
        <v>1</v>
      </c>
      <c r="I100" s="68">
        <f t="shared" si="6"/>
        <v>2.7397260273972603E-3</v>
      </c>
      <c r="J100" s="26"/>
      <c r="K100" s="26"/>
      <c r="L100" s="70"/>
      <c r="M100" s="71"/>
      <c r="N100" s="72">
        <f t="shared" si="7"/>
        <v>0</v>
      </c>
      <c r="O100" s="72">
        <f t="shared" si="8"/>
        <v>0</v>
      </c>
      <c r="P100" s="26"/>
      <c r="Q100" s="72">
        <f t="shared" si="9"/>
        <v>0</v>
      </c>
    </row>
    <row r="101" spans="1:17" x14ac:dyDescent="0.25">
      <c r="A101" s="77">
        <v>68</v>
      </c>
      <c r="B101" s="73"/>
      <c r="C101" s="29"/>
      <c r="D101" s="26"/>
      <c r="E101" s="26">
        <v>1</v>
      </c>
      <c r="F101" s="66"/>
      <c r="G101" s="66"/>
      <c r="H101" s="67">
        <f t="shared" si="5"/>
        <v>1</v>
      </c>
      <c r="I101" s="68">
        <f t="shared" si="6"/>
        <v>2.7397260273972603E-3</v>
      </c>
      <c r="J101" s="26"/>
      <c r="K101" s="26"/>
      <c r="L101" s="70"/>
      <c r="M101" s="71"/>
      <c r="N101" s="72">
        <f t="shared" si="7"/>
        <v>0</v>
      </c>
      <c r="O101" s="72">
        <f t="shared" si="8"/>
        <v>0</v>
      </c>
      <c r="P101" s="26"/>
      <c r="Q101" s="72">
        <f t="shared" si="9"/>
        <v>0</v>
      </c>
    </row>
    <row r="102" spans="1:17" x14ac:dyDescent="0.25">
      <c r="A102" s="77">
        <v>69</v>
      </c>
      <c r="B102" s="73"/>
      <c r="C102" s="29"/>
      <c r="D102" s="26"/>
      <c r="E102" s="26">
        <v>1</v>
      </c>
      <c r="F102" s="66"/>
      <c r="G102" s="66"/>
      <c r="H102" s="67">
        <f t="shared" si="5"/>
        <v>1</v>
      </c>
      <c r="I102" s="68">
        <f t="shared" si="6"/>
        <v>2.7397260273972603E-3</v>
      </c>
      <c r="J102" s="26"/>
      <c r="K102" s="26"/>
      <c r="L102" s="70"/>
      <c r="M102" s="71"/>
      <c r="N102" s="72">
        <f t="shared" si="7"/>
        <v>0</v>
      </c>
      <c r="O102" s="72">
        <f t="shared" si="8"/>
        <v>0</v>
      </c>
      <c r="P102" s="26"/>
      <c r="Q102" s="72">
        <f t="shared" si="9"/>
        <v>0</v>
      </c>
    </row>
    <row r="103" spans="1:17" x14ac:dyDescent="0.25">
      <c r="A103" s="77">
        <v>70</v>
      </c>
      <c r="B103" s="73"/>
      <c r="C103" s="29"/>
      <c r="D103" s="26"/>
      <c r="E103" s="26">
        <v>1</v>
      </c>
      <c r="F103" s="66"/>
      <c r="G103" s="66"/>
      <c r="H103" s="67">
        <f t="shared" si="5"/>
        <v>1</v>
      </c>
      <c r="I103" s="68">
        <f t="shared" si="6"/>
        <v>2.7397260273972603E-3</v>
      </c>
      <c r="J103" s="26"/>
      <c r="K103" s="26"/>
      <c r="L103" s="70"/>
      <c r="M103" s="71"/>
      <c r="N103" s="72">
        <f t="shared" si="7"/>
        <v>0</v>
      </c>
      <c r="O103" s="72">
        <f t="shared" si="8"/>
        <v>0</v>
      </c>
      <c r="P103" s="26"/>
      <c r="Q103" s="72">
        <f t="shared" si="9"/>
        <v>0</v>
      </c>
    </row>
    <row r="104" spans="1:17" x14ac:dyDescent="0.25">
      <c r="A104" s="77">
        <v>71</v>
      </c>
      <c r="B104" s="73"/>
      <c r="C104" s="29"/>
      <c r="D104" s="26"/>
      <c r="E104" s="26">
        <v>1</v>
      </c>
      <c r="F104" s="66"/>
      <c r="G104" s="66"/>
      <c r="H104" s="67">
        <f t="shared" si="5"/>
        <v>1</v>
      </c>
      <c r="I104" s="68">
        <f t="shared" si="6"/>
        <v>2.7397260273972603E-3</v>
      </c>
      <c r="J104" s="26"/>
      <c r="K104" s="26"/>
      <c r="L104" s="70"/>
      <c r="M104" s="71"/>
      <c r="N104" s="72">
        <f t="shared" si="7"/>
        <v>0</v>
      </c>
      <c r="O104" s="72">
        <f t="shared" si="8"/>
        <v>0</v>
      </c>
      <c r="P104" s="26"/>
      <c r="Q104" s="72">
        <f t="shared" si="9"/>
        <v>0</v>
      </c>
    </row>
    <row r="105" spans="1:17" x14ac:dyDescent="0.25">
      <c r="A105" s="77">
        <v>72</v>
      </c>
      <c r="B105" s="73"/>
      <c r="C105" s="29"/>
      <c r="D105" s="26"/>
      <c r="E105" s="26">
        <v>1</v>
      </c>
      <c r="F105" s="66"/>
      <c r="G105" s="66"/>
      <c r="H105" s="67">
        <f t="shared" si="5"/>
        <v>1</v>
      </c>
      <c r="I105" s="68">
        <f t="shared" si="6"/>
        <v>2.7397260273972603E-3</v>
      </c>
      <c r="J105" s="26"/>
      <c r="K105" s="26"/>
      <c r="L105" s="70"/>
      <c r="M105" s="71"/>
      <c r="N105" s="72">
        <f t="shared" si="7"/>
        <v>0</v>
      </c>
      <c r="O105" s="72">
        <f t="shared" si="8"/>
        <v>0</v>
      </c>
      <c r="P105" s="26"/>
      <c r="Q105" s="72">
        <f t="shared" si="9"/>
        <v>0</v>
      </c>
    </row>
    <row r="106" spans="1:17" x14ac:dyDescent="0.25">
      <c r="A106" s="77">
        <v>73</v>
      </c>
      <c r="B106" s="73"/>
      <c r="C106" s="29"/>
      <c r="D106" s="26"/>
      <c r="E106" s="26">
        <v>1</v>
      </c>
      <c r="F106" s="66"/>
      <c r="G106" s="66"/>
      <c r="H106" s="67">
        <f t="shared" si="5"/>
        <v>1</v>
      </c>
      <c r="I106" s="68">
        <f t="shared" si="6"/>
        <v>2.7397260273972603E-3</v>
      </c>
      <c r="J106" s="26"/>
      <c r="K106" s="26"/>
      <c r="L106" s="70"/>
      <c r="M106" s="71"/>
      <c r="N106" s="72">
        <f t="shared" si="7"/>
        <v>0</v>
      </c>
      <c r="O106" s="72">
        <f t="shared" si="8"/>
        <v>0</v>
      </c>
      <c r="P106" s="26"/>
      <c r="Q106" s="72">
        <f t="shared" si="9"/>
        <v>0</v>
      </c>
    </row>
    <row r="107" spans="1:17" x14ac:dyDescent="0.25">
      <c r="A107" s="77">
        <v>74</v>
      </c>
      <c r="B107" s="73"/>
      <c r="C107" s="29"/>
      <c r="D107" s="26"/>
      <c r="E107" s="26">
        <v>1</v>
      </c>
      <c r="F107" s="66"/>
      <c r="G107" s="66"/>
      <c r="H107" s="67">
        <f t="shared" si="5"/>
        <v>1</v>
      </c>
      <c r="I107" s="68">
        <f t="shared" si="6"/>
        <v>2.7397260273972603E-3</v>
      </c>
      <c r="J107" s="26"/>
      <c r="K107" s="26"/>
      <c r="L107" s="70"/>
      <c r="M107" s="71"/>
      <c r="N107" s="72">
        <f t="shared" si="7"/>
        <v>0</v>
      </c>
      <c r="O107" s="72">
        <f t="shared" si="8"/>
        <v>0</v>
      </c>
      <c r="P107" s="26"/>
      <c r="Q107" s="72">
        <f t="shared" si="9"/>
        <v>0</v>
      </c>
    </row>
    <row r="108" spans="1:17" x14ac:dyDescent="0.25">
      <c r="A108" s="77">
        <v>75</v>
      </c>
      <c r="B108" s="73"/>
      <c r="C108" s="29"/>
      <c r="D108" s="26"/>
      <c r="E108" s="26">
        <v>1</v>
      </c>
      <c r="F108" s="66"/>
      <c r="G108" s="66"/>
      <c r="H108" s="67">
        <f t="shared" si="5"/>
        <v>1</v>
      </c>
      <c r="I108" s="68">
        <f t="shared" si="6"/>
        <v>2.7397260273972603E-3</v>
      </c>
      <c r="J108" s="26"/>
      <c r="K108" s="26"/>
      <c r="L108" s="70"/>
      <c r="M108" s="71"/>
      <c r="N108" s="72">
        <f t="shared" si="7"/>
        <v>0</v>
      </c>
      <c r="O108" s="72">
        <f t="shared" si="8"/>
        <v>0</v>
      </c>
      <c r="P108" s="26"/>
      <c r="Q108" s="72">
        <f t="shared" si="9"/>
        <v>0</v>
      </c>
    </row>
    <row r="109" spans="1:17" x14ac:dyDescent="0.25">
      <c r="A109" s="77">
        <v>76</v>
      </c>
      <c r="B109" s="73"/>
      <c r="C109" s="29"/>
      <c r="D109" s="26"/>
      <c r="E109" s="26">
        <v>1</v>
      </c>
      <c r="F109" s="66"/>
      <c r="G109" s="66"/>
      <c r="H109" s="67">
        <f t="shared" si="5"/>
        <v>1</v>
      </c>
      <c r="I109" s="68">
        <f t="shared" si="6"/>
        <v>2.7397260273972603E-3</v>
      </c>
      <c r="J109" s="26"/>
      <c r="K109" s="26"/>
      <c r="L109" s="70"/>
      <c r="M109" s="71"/>
      <c r="N109" s="72">
        <f t="shared" si="7"/>
        <v>0</v>
      </c>
      <c r="O109" s="72">
        <f t="shared" si="8"/>
        <v>0</v>
      </c>
      <c r="P109" s="26"/>
      <c r="Q109" s="72">
        <f t="shared" si="9"/>
        <v>0</v>
      </c>
    </row>
    <row r="110" spans="1:17" x14ac:dyDescent="0.25">
      <c r="A110" s="77">
        <v>77</v>
      </c>
      <c r="B110" s="73"/>
      <c r="C110" s="29"/>
      <c r="D110" s="26"/>
      <c r="E110" s="26">
        <v>1</v>
      </c>
      <c r="F110" s="66"/>
      <c r="G110" s="66"/>
      <c r="H110" s="67">
        <f t="shared" si="5"/>
        <v>1</v>
      </c>
      <c r="I110" s="68">
        <f t="shared" si="6"/>
        <v>2.7397260273972603E-3</v>
      </c>
      <c r="J110" s="26"/>
      <c r="K110" s="26"/>
      <c r="L110" s="70"/>
      <c r="M110" s="71"/>
      <c r="N110" s="72">
        <f t="shared" si="7"/>
        <v>0</v>
      </c>
      <c r="O110" s="72">
        <f t="shared" si="8"/>
        <v>0</v>
      </c>
      <c r="P110" s="26"/>
      <c r="Q110" s="72">
        <f t="shared" si="9"/>
        <v>0</v>
      </c>
    </row>
    <row r="111" spans="1:17" x14ac:dyDescent="0.25">
      <c r="A111" s="77">
        <v>78</v>
      </c>
      <c r="B111" s="73"/>
      <c r="C111" s="29"/>
      <c r="D111" s="26"/>
      <c r="E111" s="26">
        <v>1</v>
      </c>
      <c r="F111" s="66"/>
      <c r="G111" s="66"/>
      <c r="H111" s="67">
        <f t="shared" si="5"/>
        <v>1</v>
      </c>
      <c r="I111" s="68">
        <f t="shared" si="6"/>
        <v>2.7397260273972603E-3</v>
      </c>
      <c r="J111" s="26"/>
      <c r="K111" s="26"/>
      <c r="L111" s="70"/>
      <c r="M111" s="71"/>
      <c r="N111" s="72">
        <f t="shared" si="7"/>
        <v>0</v>
      </c>
      <c r="O111" s="72">
        <f t="shared" si="8"/>
        <v>0</v>
      </c>
      <c r="P111" s="26"/>
      <c r="Q111" s="72">
        <f t="shared" si="9"/>
        <v>0</v>
      </c>
    </row>
    <row r="112" spans="1:17" x14ac:dyDescent="0.25">
      <c r="A112" s="77">
        <v>79</v>
      </c>
      <c r="B112" s="73"/>
      <c r="C112" s="29"/>
      <c r="D112" s="26"/>
      <c r="E112" s="26">
        <v>1</v>
      </c>
      <c r="F112" s="66"/>
      <c r="G112" s="66"/>
      <c r="H112" s="67">
        <f t="shared" si="5"/>
        <v>1</v>
      </c>
      <c r="I112" s="68">
        <f t="shared" si="6"/>
        <v>2.7397260273972603E-3</v>
      </c>
      <c r="J112" s="26"/>
      <c r="K112" s="26"/>
      <c r="L112" s="70"/>
      <c r="M112" s="71"/>
      <c r="N112" s="72">
        <f t="shared" si="7"/>
        <v>0</v>
      </c>
      <c r="O112" s="72">
        <f t="shared" si="8"/>
        <v>0</v>
      </c>
      <c r="P112" s="26"/>
      <c r="Q112" s="72">
        <f t="shared" si="9"/>
        <v>0</v>
      </c>
    </row>
    <row r="113" spans="1:17" x14ac:dyDescent="0.25">
      <c r="A113" s="77">
        <v>80</v>
      </c>
      <c r="B113" s="73"/>
      <c r="C113" s="29"/>
      <c r="D113" s="26"/>
      <c r="E113" s="26">
        <v>1</v>
      </c>
      <c r="F113" s="66"/>
      <c r="G113" s="66"/>
      <c r="H113" s="67">
        <f t="shared" si="5"/>
        <v>1</v>
      </c>
      <c r="I113" s="68">
        <f t="shared" si="6"/>
        <v>2.7397260273972603E-3</v>
      </c>
      <c r="J113" s="26"/>
      <c r="K113" s="26"/>
      <c r="L113" s="70"/>
      <c r="M113" s="71"/>
      <c r="N113" s="72">
        <f t="shared" si="7"/>
        <v>0</v>
      </c>
      <c r="O113" s="72">
        <f t="shared" si="8"/>
        <v>0</v>
      </c>
      <c r="P113" s="26"/>
      <c r="Q113" s="72">
        <f t="shared" si="9"/>
        <v>0</v>
      </c>
    </row>
    <row r="114" spans="1:17" x14ac:dyDescent="0.25">
      <c r="A114" s="77">
        <v>81</v>
      </c>
      <c r="B114" s="73"/>
      <c r="C114" s="29"/>
      <c r="D114" s="26"/>
      <c r="E114" s="26">
        <v>1</v>
      </c>
      <c r="F114" s="66"/>
      <c r="G114" s="66"/>
      <c r="H114" s="67">
        <f t="shared" si="5"/>
        <v>1</v>
      </c>
      <c r="I114" s="68">
        <f t="shared" si="6"/>
        <v>2.7397260273972603E-3</v>
      </c>
      <c r="J114" s="26"/>
      <c r="K114" s="26"/>
      <c r="L114" s="70"/>
      <c r="M114" s="71"/>
      <c r="N114" s="72">
        <f t="shared" si="7"/>
        <v>0</v>
      </c>
      <c r="O114" s="72">
        <f t="shared" si="8"/>
        <v>0</v>
      </c>
      <c r="P114" s="26"/>
      <c r="Q114" s="72">
        <f t="shared" si="9"/>
        <v>0</v>
      </c>
    </row>
    <row r="115" spans="1:17" x14ac:dyDescent="0.25">
      <c r="A115" s="77">
        <v>82</v>
      </c>
      <c r="B115" s="73"/>
      <c r="C115" s="29"/>
      <c r="D115" s="26"/>
      <c r="E115" s="26">
        <v>1</v>
      </c>
      <c r="F115" s="66"/>
      <c r="G115" s="66"/>
      <c r="H115" s="67">
        <f t="shared" si="5"/>
        <v>1</v>
      </c>
      <c r="I115" s="68">
        <f t="shared" si="6"/>
        <v>2.7397260273972603E-3</v>
      </c>
      <c r="J115" s="26"/>
      <c r="K115" s="26"/>
      <c r="L115" s="70"/>
      <c r="M115" s="71"/>
      <c r="N115" s="72">
        <f t="shared" si="7"/>
        <v>0</v>
      </c>
      <c r="O115" s="72">
        <f t="shared" si="8"/>
        <v>0</v>
      </c>
      <c r="P115" s="26"/>
      <c r="Q115" s="72">
        <f t="shared" si="9"/>
        <v>0</v>
      </c>
    </row>
    <row r="116" spans="1:17" x14ac:dyDescent="0.25">
      <c r="A116" s="77">
        <v>83</v>
      </c>
      <c r="B116" s="73"/>
      <c r="C116" s="29"/>
      <c r="D116" s="26"/>
      <c r="E116" s="26">
        <v>1</v>
      </c>
      <c r="F116" s="66"/>
      <c r="G116" s="66"/>
      <c r="H116" s="67">
        <f t="shared" si="5"/>
        <v>1</v>
      </c>
      <c r="I116" s="68">
        <f t="shared" si="6"/>
        <v>2.7397260273972603E-3</v>
      </c>
      <c r="J116" s="26"/>
      <c r="K116" s="26"/>
      <c r="L116" s="70"/>
      <c r="M116" s="71"/>
      <c r="N116" s="72">
        <f t="shared" si="7"/>
        <v>0</v>
      </c>
      <c r="O116" s="72">
        <f t="shared" si="8"/>
        <v>0</v>
      </c>
      <c r="P116" s="26"/>
      <c r="Q116" s="72">
        <f t="shared" si="9"/>
        <v>0</v>
      </c>
    </row>
    <row r="117" spans="1:17" x14ac:dyDescent="0.25">
      <c r="A117" s="77">
        <v>84</v>
      </c>
      <c r="B117" s="73"/>
      <c r="C117" s="29"/>
      <c r="D117" s="26"/>
      <c r="E117" s="26">
        <v>1</v>
      </c>
      <c r="F117" s="66"/>
      <c r="G117" s="66"/>
      <c r="H117" s="67">
        <f t="shared" si="5"/>
        <v>1</v>
      </c>
      <c r="I117" s="68">
        <f t="shared" si="6"/>
        <v>2.7397260273972603E-3</v>
      </c>
      <c r="J117" s="26"/>
      <c r="K117" s="26"/>
      <c r="L117" s="70"/>
      <c r="M117" s="71"/>
      <c r="N117" s="72">
        <f t="shared" si="7"/>
        <v>0</v>
      </c>
      <c r="O117" s="72">
        <f t="shared" si="8"/>
        <v>0</v>
      </c>
      <c r="P117" s="26"/>
      <c r="Q117" s="72">
        <f t="shared" si="9"/>
        <v>0</v>
      </c>
    </row>
    <row r="118" spans="1:17" x14ac:dyDescent="0.25">
      <c r="A118" s="77">
        <v>85</v>
      </c>
      <c r="B118" s="73"/>
      <c r="C118" s="29"/>
      <c r="D118" s="26"/>
      <c r="E118" s="26">
        <v>1</v>
      </c>
      <c r="F118" s="66"/>
      <c r="G118" s="66"/>
      <c r="H118" s="67">
        <f t="shared" si="5"/>
        <v>1</v>
      </c>
      <c r="I118" s="68">
        <f t="shared" si="6"/>
        <v>2.7397260273972603E-3</v>
      </c>
      <c r="J118" s="26"/>
      <c r="K118" s="26"/>
      <c r="L118" s="70"/>
      <c r="M118" s="71"/>
      <c r="N118" s="72">
        <f t="shared" si="7"/>
        <v>0</v>
      </c>
      <c r="O118" s="72">
        <f t="shared" si="8"/>
        <v>0</v>
      </c>
      <c r="P118" s="26"/>
      <c r="Q118" s="72">
        <f t="shared" si="9"/>
        <v>0</v>
      </c>
    </row>
    <row r="119" spans="1:17" x14ac:dyDescent="0.25">
      <c r="A119" s="77">
        <v>86</v>
      </c>
      <c r="B119" s="73"/>
      <c r="C119" s="29"/>
      <c r="D119" s="26"/>
      <c r="E119" s="26">
        <v>1</v>
      </c>
      <c r="F119" s="66"/>
      <c r="G119" s="66"/>
      <c r="H119" s="67">
        <f t="shared" si="5"/>
        <v>1</v>
      </c>
      <c r="I119" s="68">
        <f t="shared" si="6"/>
        <v>2.7397260273972603E-3</v>
      </c>
      <c r="J119" s="26"/>
      <c r="K119" s="26"/>
      <c r="L119" s="70"/>
      <c r="M119" s="71"/>
      <c r="N119" s="72">
        <f t="shared" si="7"/>
        <v>0</v>
      </c>
      <c r="O119" s="72">
        <f t="shared" si="8"/>
        <v>0</v>
      </c>
      <c r="P119" s="26"/>
      <c r="Q119" s="72">
        <f t="shared" si="9"/>
        <v>0</v>
      </c>
    </row>
    <row r="120" spans="1:17" x14ac:dyDescent="0.25">
      <c r="A120" s="77">
        <v>87</v>
      </c>
      <c r="B120" s="73"/>
      <c r="C120" s="29"/>
      <c r="D120" s="26"/>
      <c r="E120" s="26">
        <v>1</v>
      </c>
      <c r="F120" s="66"/>
      <c r="G120" s="66"/>
      <c r="H120" s="67">
        <f t="shared" si="5"/>
        <v>1</v>
      </c>
      <c r="I120" s="68">
        <f t="shared" si="6"/>
        <v>2.7397260273972603E-3</v>
      </c>
      <c r="J120" s="26"/>
      <c r="K120" s="26"/>
      <c r="L120" s="70"/>
      <c r="M120" s="71"/>
      <c r="N120" s="72">
        <f t="shared" si="7"/>
        <v>0</v>
      </c>
      <c r="O120" s="72">
        <f t="shared" si="8"/>
        <v>0</v>
      </c>
      <c r="P120" s="26"/>
      <c r="Q120" s="72">
        <f t="shared" si="9"/>
        <v>0</v>
      </c>
    </row>
    <row r="121" spans="1:17" x14ac:dyDescent="0.25">
      <c r="A121" s="77">
        <v>88</v>
      </c>
      <c r="B121" s="73"/>
      <c r="C121" s="29"/>
      <c r="D121" s="26"/>
      <c r="E121" s="26">
        <v>1</v>
      </c>
      <c r="F121" s="66"/>
      <c r="G121" s="66"/>
      <c r="H121" s="67">
        <f t="shared" si="5"/>
        <v>1</v>
      </c>
      <c r="I121" s="68">
        <f t="shared" si="6"/>
        <v>2.7397260273972603E-3</v>
      </c>
      <c r="J121" s="26"/>
      <c r="K121" s="26"/>
      <c r="L121" s="70"/>
      <c r="M121" s="71"/>
      <c r="N121" s="72">
        <f t="shared" si="7"/>
        <v>0</v>
      </c>
      <c r="O121" s="72">
        <f t="shared" si="8"/>
        <v>0</v>
      </c>
      <c r="P121" s="26"/>
      <c r="Q121" s="72">
        <f t="shared" si="9"/>
        <v>0</v>
      </c>
    </row>
    <row r="122" spans="1:17" x14ac:dyDescent="0.25">
      <c r="A122" s="77">
        <v>89</v>
      </c>
      <c r="B122" s="73"/>
      <c r="C122" s="29"/>
      <c r="D122" s="26"/>
      <c r="E122" s="26">
        <v>1</v>
      </c>
      <c r="F122" s="66"/>
      <c r="G122" s="66"/>
      <c r="H122" s="67">
        <f t="shared" si="5"/>
        <v>1</v>
      </c>
      <c r="I122" s="68">
        <f t="shared" si="6"/>
        <v>2.7397260273972603E-3</v>
      </c>
      <c r="J122" s="26"/>
      <c r="K122" s="26"/>
      <c r="L122" s="70"/>
      <c r="M122" s="71"/>
      <c r="N122" s="72">
        <f t="shared" si="7"/>
        <v>0</v>
      </c>
      <c r="O122" s="72">
        <f t="shared" si="8"/>
        <v>0</v>
      </c>
      <c r="P122" s="26"/>
      <c r="Q122" s="72">
        <f t="shared" si="9"/>
        <v>0</v>
      </c>
    </row>
    <row r="123" spans="1:17" x14ac:dyDescent="0.25">
      <c r="A123" s="77">
        <v>90</v>
      </c>
      <c r="B123" s="73"/>
      <c r="C123" s="29"/>
      <c r="D123" s="26"/>
      <c r="E123" s="26">
        <v>1</v>
      </c>
      <c r="F123" s="66"/>
      <c r="G123" s="66"/>
      <c r="H123" s="67">
        <f t="shared" si="5"/>
        <v>1</v>
      </c>
      <c r="I123" s="68">
        <f t="shared" si="6"/>
        <v>2.7397260273972603E-3</v>
      </c>
      <c r="J123" s="26"/>
      <c r="K123" s="26"/>
      <c r="L123" s="70"/>
      <c r="M123" s="71"/>
      <c r="N123" s="72">
        <f t="shared" si="7"/>
        <v>0</v>
      </c>
      <c r="O123" s="72">
        <f t="shared" si="8"/>
        <v>0</v>
      </c>
      <c r="P123" s="26"/>
      <c r="Q123" s="72">
        <f t="shared" si="9"/>
        <v>0</v>
      </c>
    </row>
    <row r="124" spans="1:17" x14ac:dyDescent="0.25">
      <c r="A124" s="77">
        <v>91</v>
      </c>
      <c r="B124" s="73"/>
      <c r="C124" s="29"/>
      <c r="D124" s="26"/>
      <c r="E124" s="26">
        <v>1</v>
      </c>
      <c r="F124" s="66"/>
      <c r="G124" s="66"/>
      <c r="H124" s="67">
        <f t="shared" si="5"/>
        <v>1</v>
      </c>
      <c r="I124" s="68">
        <f t="shared" si="6"/>
        <v>2.7397260273972603E-3</v>
      </c>
      <c r="J124" s="26"/>
      <c r="K124" s="26"/>
      <c r="L124" s="70"/>
      <c r="M124" s="71"/>
      <c r="N124" s="72">
        <f t="shared" si="7"/>
        <v>0</v>
      </c>
      <c r="O124" s="72">
        <f t="shared" si="8"/>
        <v>0</v>
      </c>
      <c r="P124" s="26"/>
      <c r="Q124" s="72">
        <f t="shared" si="9"/>
        <v>0</v>
      </c>
    </row>
    <row r="125" spans="1:17" x14ac:dyDescent="0.25">
      <c r="A125" s="77">
        <v>92</v>
      </c>
      <c r="B125" s="73"/>
      <c r="C125" s="29"/>
      <c r="D125" s="26"/>
      <c r="E125" s="26">
        <v>1</v>
      </c>
      <c r="F125" s="66"/>
      <c r="G125" s="66"/>
      <c r="H125" s="67">
        <f t="shared" si="5"/>
        <v>1</v>
      </c>
      <c r="I125" s="68">
        <f t="shared" si="6"/>
        <v>2.7397260273972603E-3</v>
      </c>
      <c r="J125" s="26"/>
      <c r="K125" s="26"/>
      <c r="L125" s="70"/>
      <c r="M125" s="71"/>
      <c r="N125" s="72">
        <f t="shared" si="7"/>
        <v>0</v>
      </c>
      <c r="O125" s="72">
        <f t="shared" si="8"/>
        <v>0</v>
      </c>
      <c r="P125" s="26"/>
      <c r="Q125" s="72">
        <f t="shared" si="9"/>
        <v>0</v>
      </c>
    </row>
    <row r="126" spans="1:17" x14ac:dyDescent="0.25">
      <c r="A126" s="77">
        <v>93</v>
      </c>
      <c r="B126" s="73"/>
      <c r="C126" s="29"/>
      <c r="D126" s="26"/>
      <c r="E126" s="26">
        <v>1</v>
      </c>
      <c r="F126" s="66"/>
      <c r="G126" s="66"/>
      <c r="H126" s="67">
        <f t="shared" si="5"/>
        <v>1</v>
      </c>
      <c r="I126" s="68">
        <f t="shared" si="6"/>
        <v>2.7397260273972603E-3</v>
      </c>
      <c r="J126" s="26"/>
      <c r="K126" s="26"/>
      <c r="L126" s="70"/>
      <c r="M126" s="71"/>
      <c r="N126" s="72">
        <f t="shared" si="7"/>
        <v>0</v>
      </c>
      <c r="O126" s="72">
        <f t="shared" si="8"/>
        <v>0</v>
      </c>
      <c r="P126" s="26"/>
      <c r="Q126" s="72">
        <f t="shared" si="9"/>
        <v>0</v>
      </c>
    </row>
    <row r="127" spans="1:17" x14ac:dyDescent="0.25">
      <c r="A127" s="77">
        <v>94</v>
      </c>
      <c r="B127" s="73"/>
      <c r="C127" s="29"/>
      <c r="D127" s="26"/>
      <c r="E127" s="26">
        <v>1</v>
      </c>
      <c r="F127" s="66"/>
      <c r="G127" s="66"/>
      <c r="H127" s="67">
        <f t="shared" si="5"/>
        <v>1</v>
      </c>
      <c r="I127" s="68">
        <f t="shared" si="6"/>
        <v>2.7397260273972603E-3</v>
      </c>
      <c r="J127" s="26"/>
      <c r="K127" s="26"/>
      <c r="L127" s="70"/>
      <c r="M127" s="71"/>
      <c r="N127" s="72">
        <f t="shared" si="7"/>
        <v>0</v>
      </c>
      <c r="O127" s="72">
        <f t="shared" si="8"/>
        <v>0</v>
      </c>
      <c r="P127" s="26"/>
      <c r="Q127" s="72">
        <f t="shared" si="9"/>
        <v>0</v>
      </c>
    </row>
    <row r="128" spans="1:17" x14ac:dyDescent="0.25">
      <c r="A128" s="77">
        <v>95</v>
      </c>
      <c r="B128" s="73"/>
      <c r="C128" s="29"/>
      <c r="D128" s="26"/>
      <c r="E128" s="26">
        <v>1</v>
      </c>
      <c r="F128" s="66"/>
      <c r="G128" s="66"/>
      <c r="H128" s="67">
        <f t="shared" si="5"/>
        <v>1</v>
      </c>
      <c r="I128" s="68">
        <f t="shared" si="6"/>
        <v>2.7397260273972603E-3</v>
      </c>
      <c r="J128" s="26"/>
      <c r="K128" s="26"/>
      <c r="L128" s="70"/>
      <c r="M128" s="71"/>
      <c r="N128" s="72">
        <f t="shared" si="7"/>
        <v>0</v>
      </c>
      <c r="O128" s="72">
        <f t="shared" si="8"/>
        <v>0</v>
      </c>
      <c r="P128" s="26"/>
      <c r="Q128" s="72">
        <f t="shared" si="9"/>
        <v>0</v>
      </c>
    </row>
    <row r="129" spans="1:17" x14ac:dyDescent="0.25">
      <c r="A129" s="77">
        <v>96</v>
      </c>
      <c r="B129" s="73"/>
      <c r="C129" s="29"/>
      <c r="D129" s="26"/>
      <c r="E129" s="26">
        <v>1</v>
      </c>
      <c r="F129" s="66"/>
      <c r="G129" s="66"/>
      <c r="H129" s="67">
        <f t="shared" si="5"/>
        <v>1</v>
      </c>
      <c r="I129" s="68">
        <f t="shared" si="6"/>
        <v>2.7397260273972603E-3</v>
      </c>
      <c r="J129" s="26"/>
      <c r="K129" s="26"/>
      <c r="L129" s="70"/>
      <c r="M129" s="71"/>
      <c r="N129" s="72">
        <f t="shared" si="7"/>
        <v>0</v>
      </c>
      <c r="O129" s="72">
        <f t="shared" si="8"/>
        <v>0</v>
      </c>
      <c r="P129" s="26"/>
      <c r="Q129" s="72">
        <f t="shared" si="9"/>
        <v>0</v>
      </c>
    </row>
    <row r="130" spans="1:17" x14ac:dyDescent="0.25">
      <c r="A130" s="77">
        <v>97</v>
      </c>
      <c r="B130" s="73"/>
      <c r="C130" s="29"/>
      <c r="D130" s="26"/>
      <c r="E130" s="26">
        <v>1</v>
      </c>
      <c r="F130" s="66"/>
      <c r="G130" s="66"/>
      <c r="H130" s="67">
        <f t="shared" si="5"/>
        <v>1</v>
      </c>
      <c r="I130" s="68">
        <f t="shared" si="6"/>
        <v>2.7397260273972603E-3</v>
      </c>
      <c r="J130" s="26"/>
      <c r="K130" s="26"/>
      <c r="L130" s="70"/>
      <c r="M130" s="71"/>
      <c r="N130" s="72">
        <f t="shared" si="7"/>
        <v>0</v>
      </c>
      <c r="O130" s="72">
        <f t="shared" si="8"/>
        <v>0</v>
      </c>
      <c r="P130" s="26"/>
      <c r="Q130" s="72">
        <f t="shared" si="9"/>
        <v>0</v>
      </c>
    </row>
    <row r="131" spans="1:17" x14ac:dyDescent="0.25">
      <c r="A131" s="77">
        <v>98</v>
      </c>
      <c r="B131" s="73"/>
      <c r="C131" s="29"/>
      <c r="D131" s="26"/>
      <c r="E131" s="26">
        <v>1</v>
      </c>
      <c r="F131" s="66"/>
      <c r="G131" s="66"/>
      <c r="H131" s="67">
        <f t="shared" si="5"/>
        <v>1</v>
      </c>
      <c r="I131" s="68">
        <f t="shared" si="6"/>
        <v>2.7397260273972603E-3</v>
      </c>
      <c r="J131" s="26"/>
      <c r="K131" s="26"/>
      <c r="L131" s="70"/>
      <c r="M131" s="71"/>
      <c r="N131" s="72">
        <f t="shared" si="7"/>
        <v>0</v>
      </c>
      <c r="O131" s="72">
        <f t="shared" si="8"/>
        <v>0</v>
      </c>
      <c r="P131" s="26"/>
      <c r="Q131" s="72">
        <f t="shared" si="9"/>
        <v>0</v>
      </c>
    </row>
    <row r="132" spans="1:17" x14ac:dyDescent="0.25">
      <c r="A132" s="77">
        <v>99</v>
      </c>
      <c r="B132" s="73"/>
      <c r="C132" s="29"/>
      <c r="D132" s="26"/>
      <c r="E132" s="26">
        <v>1</v>
      </c>
      <c r="F132" s="66"/>
      <c r="G132" s="66"/>
      <c r="H132" s="67">
        <f t="shared" si="5"/>
        <v>1</v>
      </c>
      <c r="I132" s="68">
        <f t="shared" si="6"/>
        <v>2.7397260273972603E-3</v>
      </c>
      <c r="J132" s="26"/>
      <c r="K132" s="26"/>
      <c r="L132" s="70"/>
      <c r="M132" s="71"/>
      <c r="N132" s="72">
        <f t="shared" si="7"/>
        <v>0</v>
      </c>
      <c r="O132" s="72">
        <f t="shared" si="8"/>
        <v>0</v>
      </c>
      <c r="P132" s="26"/>
      <c r="Q132" s="72">
        <f t="shared" si="9"/>
        <v>0</v>
      </c>
    </row>
    <row r="133" spans="1:17" x14ac:dyDescent="0.25">
      <c r="A133" s="77">
        <v>100</v>
      </c>
      <c r="B133" s="73"/>
      <c r="C133" s="29"/>
      <c r="D133" s="26"/>
      <c r="E133" s="26">
        <v>1</v>
      </c>
      <c r="F133" s="66"/>
      <c r="G133" s="66"/>
      <c r="H133" s="67">
        <f t="shared" si="5"/>
        <v>1</v>
      </c>
      <c r="I133" s="68">
        <f t="shared" si="6"/>
        <v>2.7397260273972603E-3</v>
      </c>
      <c r="J133" s="26"/>
      <c r="K133" s="26"/>
      <c r="L133" s="70"/>
      <c r="M133" s="71"/>
      <c r="N133" s="72">
        <f t="shared" si="7"/>
        <v>0</v>
      </c>
      <c r="O133" s="72">
        <f t="shared" si="8"/>
        <v>0</v>
      </c>
      <c r="P133" s="26"/>
      <c r="Q133" s="72">
        <f t="shared" si="9"/>
        <v>0</v>
      </c>
    </row>
    <row r="134" spans="1:17" x14ac:dyDescent="0.25">
      <c r="A134" s="77">
        <v>101</v>
      </c>
      <c r="B134" s="73"/>
      <c r="C134" s="29"/>
      <c r="D134" s="26"/>
      <c r="E134" s="26">
        <v>1</v>
      </c>
      <c r="F134" s="66"/>
      <c r="G134" s="66"/>
      <c r="H134" s="67">
        <f t="shared" si="5"/>
        <v>1</v>
      </c>
      <c r="I134" s="68">
        <f t="shared" si="6"/>
        <v>2.7397260273972603E-3</v>
      </c>
      <c r="J134" s="26"/>
      <c r="K134" s="26"/>
      <c r="L134" s="70"/>
      <c r="M134" s="71"/>
      <c r="N134" s="72">
        <f t="shared" si="7"/>
        <v>0</v>
      </c>
      <c r="O134" s="72">
        <f t="shared" si="8"/>
        <v>0</v>
      </c>
      <c r="P134" s="26"/>
      <c r="Q134" s="72">
        <f t="shared" si="9"/>
        <v>0</v>
      </c>
    </row>
    <row r="135" spans="1:17" x14ac:dyDescent="0.25">
      <c r="A135" s="77">
        <v>102</v>
      </c>
      <c r="B135" s="73"/>
      <c r="C135" s="29"/>
      <c r="D135" s="26"/>
      <c r="E135" s="26">
        <v>1</v>
      </c>
      <c r="F135" s="66"/>
      <c r="G135" s="66"/>
      <c r="H135" s="67">
        <f t="shared" si="5"/>
        <v>1</v>
      </c>
      <c r="I135" s="68">
        <f t="shared" si="6"/>
        <v>2.7397260273972603E-3</v>
      </c>
      <c r="J135" s="26"/>
      <c r="K135" s="26"/>
      <c r="L135" s="70"/>
      <c r="M135" s="71"/>
      <c r="N135" s="72">
        <f t="shared" si="7"/>
        <v>0</v>
      </c>
      <c r="O135" s="72">
        <f t="shared" si="8"/>
        <v>0</v>
      </c>
      <c r="P135" s="26"/>
      <c r="Q135" s="72">
        <f t="shared" si="9"/>
        <v>0</v>
      </c>
    </row>
    <row r="136" spans="1:17" x14ac:dyDescent="0.25">
      <c r="A136" s="77">
        <v>103</v>
      </c>
      <c r="B136" s="73"/>
      <c r="C136" s="29"/>
      <c r="D136" s="26"/>
      <c r="E136" s="26">
        <v>1</v>
      </c>
      <c r="F136" s="66"/>
      <c r="G136" s="66"/>
      <c r="H136" s="67">
        <f t="shared" si="5"/>
        <v>1</v>
      </c>
      <c r="I136" s="68">
        <f t="shared" si="6"/>
        <v>2.7397260273972603E-3</v>
      </c>
      <c r="J136" s="26"/>
      <c r="K136" s="26"/>
      <c r="L136" s="70"/>
      <c r="M136" s="71"/>
      <c r="N136" s="72">
        <f t="shared" si="7"/>
        <v>0</v>
      </c>
      <c r="O136" s="72">
        <f t="shared" si="8"/>
        <v>0</v>
      </c>
      <c r="P136" s="26"/>
      <c r="Q136" s="72">
        <f t="shared" si="9"/>
        <v>0</v>
      </c>
    </row>
    <row r="137" spans="1:17" x14ac:dyDescent="0.25">
      <c r="A137" s="77">
        <v>104</v>
      </c>
      <c r="B137" s="73"/>
      <c r="C137" s="29"/>
      <c r="D137" s="26"/>
      <c r="E137" s="26">
        <v>1</v>
      </c>
      <c r="F137" s="66"/>
      <c r="G137" s="66"/>
      <c r="H137" s="67">
        <f t="shared" si="5"/>
        <v>1</v>
      </c>
      <c r="I137" s="68">
        <f t="shared" si="6"/>
        <v>2.7397260273972603E-3</v>
      </c>
      <c r="J137" s="26"/>
      <c r="K137" s="26"/>
      <c r="L137" s="70"/>
      <c r="M137" s="71"/>
      <c r="N137" s="72">
        <f t="shared" si="7"/>
        <v>0</v>
      </c>
      <c r="O137" s="72">
        <f t="shared" si="8"/>
        <v>0</v>
      </c>
      <c r="P137" s="26"/>
      <c r="Q137" s="72">
        <f t="shared" si="9"/>
        <v>0</v>
      </c>
    </row>
    <row r="138" spans="1:17" x14ac:dyDescent="0.25">
      <c r="A138" s="77">
        <v>105</v>
      </c>
      <c r="B138" s="73"/>
      <c r="C138" s="29"/>
      <c r="D138" s="26"/>
      <c r="E138" s="26">
        <v>1</v>
      </c>
      <c r="F138" s="66"/>
      <c r="G138" s="66"/>
      <c r="H138" s="67">
        <f t="shared" si="5"/>
        <v>1</v>
      </c>
      <c r="I138" s="68">
        <f t="shared" si="6"/>
        <v>2.7397260273972603E-3</v>
      </c>
      <c r="J138" s="26"/>
      <c r="K138" s="26"/>
      <c r="L138" s="70"/>
      <c r="M138" s="71"/>
      <c r="N138" s="72">
        <f t="shared" si="7"/>
        <v>0</v>
      </c>
      <c r="O138" s="72">
        <f t="shared" si="8"/>
        <v>0</v>
      </c>
      <c r="P138" s="26"/>
      <c r="Q138" s="72">
        <f t="shared" si="9"/>
        <v>0</v>
      </c>
    </row>
    <row r="139" spans="1:17" x14ac:dyDescent="0.25">
      <c r="A139" s="77">
        <v>106</v>
      </c>
      <c r="B139" s="73"/>
      <c r="C139" s="29"/>
      <c r="D139" s="26"/>
      <c r="E139" s="26">
        <v>1</v>
      </c>
      <c r="F139" s="66"/>
      <c r="G139" s="66"/>
      <c r="H139" s="67">
        <f t="shared" si="5"/>
        <v>1</v>
      </c>
      <c r="I139" s="68">
        <f t="shared" si="6"/>
        <v>2.7397260273972603E-3</v>
      </c>
      <c r="J139" s="26"/>
      <c r="K139" s="26"/>
      <c r="L139" s="70"/>
      <c r="M139" s="71"/>
      <c r="N139" s="72">
        <f t="shared" si="7"/>
        <v>0</v>
      </c>
      <c r="O139" s="72">
        <f t="shared" si="8"/>
        <v>0</v>
      </c>
      <c r="P139" s="26"/>
      <c r="Q139" s="72">
        <f t="shared" si="9"/>
        <v>0</v>
      </c>
    </row>
    <row r="140" spans="1:17" x14ac:dyDescent="0.25">
      <c r="A140" s="77">
        <v>107</v>
      </c>
      <c r="B140" s="73"/>
      <c r="C140" s="29"/>
      <c r="D140" s="26"/>
      <c r="E140" s="26">
        <v>1</v>
      </c>
      <c r="F140" s="66"/>
      <c r="G140" s="66"/>
      <c r="H140" s="67">
        <f t="shared" si="5"/>
        <v>1</v>
      </c>
      <c r="I140" s="68">
        <f t="shared" si="6"/>
        <v>2.7397260273972603E-3</v>
      </c>
      <c r="J140" s="26"/>
      <c r="K140" s="26"/>
      <c r="L140" s="70"/>
      <c r="M140" s="71"/>
      <c r="N140" s="72">
        <f t="shared" si="7"/>
        <v>0</v>
      </c>
      <c r="O140" s="72">
        <f t="shared" si="8"/>
        <v>0</v>
      </c>
      <c r="P140" s="26"/>
      <c r="Q140" s="72">
        <f t="shared" si="9"/>
        <v>0</v>
      </c>
    </row>
    <row r="141" spans="1:17" x14ac:dyDescent="0.25">
      <c r="A141" s="77">
        <v>108</v>
      </c>
      <c r="B141" s="73"/>
      <c r="C141" s="29"/>
      <c r="D141" s="26"/>
      <c r="E141" s="26">
        <v>1</v>
      </c>
      <c r="F141" s="66"/>
      <c r="G141" s="66"/>
      <c r="H141" s="67">
        <f t="shared" si="5"/>
        <v>1</v>
      </c>
      <c r="I141" s="68">
        <f t="shared" si="6"/>
        <v>2.7397260273972603E-3</v>
      </c>
      <c r="J141" s="26"/>
      <c r="K141" s="26"/>
      <c r="L141" s="70"/>
      <c r="M141" s="71"/>
      <c r="N141" s="72">
        <f t="shared" si="7"/>
        <v>0</v>
      </c>
      <c r="O141" s="72">
        <f t="shared" si="8"/>
        <v>0</v>
      </c>
      <c r="P141" s="26"/>
      <c r="Q141" s="72">
        <f t="shared" si="9"/>
        <v>0</v>
      </c>
    </row>
    <row r="142" spans="1:17" x14ac:dyDescent="0.25">
      <c r="A142" s="77">
        <v>109</v>
      </c>
      <c r="B142" s="73"/>
      <c r="C142" s="29"/>
      <c r="D142" s="26"/>
      <c r="E142" s="26">
        <v>1</v>
      </c>
      <c r="F142" s="66"/>
      <c r="G142" s="66"/>
      <c r="H142" s="67">
        <f t="shared" si="5"/>
        <v>1</v>
      </c>
      <c r="I142" s="68">
        <f t="shared" si="6"/>
        <v>2.7397260273972603E-3</v>
      </c>
      <c r="J142" s="26"/>
      <c r="K142" s="26"/>
      <c r="L142" s="70"/>
      <c r="M142" s="71"/>
      <c r="N142" s="72">
        <f t="shared" si="7"/>
        <v>0</v>
      </c>
      <c r="O142" s="72">
        <f t="shared" si="8"/>
        <v>0</v>
      </c>
      <c r="P142" s="26"/>
      <c r="Q142" s="72">
        <f t="shared" si="9"/>
        <v>0</v>
      </c>
    </row>
    <row r="143" spans="1:17" x14ac:dyDescent="0.25">
      <c r="A143" s="77">
        <v>110</v>
      </c>
      <c r="B143" s="73"/>
      <c r="C143" s="29"/>
      <c r="D143" s="26"/>
      <c r="E143" s="26">
        <v>1</v>
      </c>
      <c r="F143" s="66"/>
      <c r="G143" s="66"/>
      <c r="H143" s="67">
        <f t="shared" si="5"/>
        <v>1</v>
      </c>
      <c r="I143" s="68">
        <f t="shared" si="6"/>
        <v>2.7397260273972603E-3</v>
      </c>
      <c r="J143" s="26"/>
      <c r="K143" s="26"/>
      <c r="L143" s="70"/>
      <c r="M143" s="71"/>
      <c r="N143" s="72">
        <f t="shared" si="7"/>
        <v>0</v>
      </c>
      <c r="O143" s="72">
        <f t="shared" si="8"/>
        <v>0</v>
      </c>
      <c r="P143" s="26"/>
      <c r="Q143" s="72">
        <f t="shared" si="9"/>
        <v>0</v>
      </c>
    </row>
    <row r="144" spans="1:17" x14ac:dyDescent="0.25">
      <c r="A144" s="77">
        <v>111</v>
      </c>
      <c r="B144" s="73"/>
      <c r="C144" s="29"/>
      <c r="D144" s="26"/>
      <c r="E144" s="26">
        <v>1</v>
      </c>
      <c r="F144" s="66"/>
      <c r="G144" s="66"/>
      <c r="H144" s="67">
        <f t="shared" si="5"/>
        <v>1</v>
      </c>
      <c r="I144" s="68">
        <f t="shared" si="6"/>
        <v>2.7397260273972603E-3</v>
      </c>
      <c r="J144" s="26"/>
      <c r="K144" s="26"/>
      <c r="L144" s="70"/>
      <c r="M144" s="71"/>
      <c r="N144" s="72">
        <f t="shared" si="7"/>
        <v>0</v>
      </c>
      <c r="O144" s="72">
        <f t="shared" si="8"/>
        <v>0</v>
      </c>
      <c r="P144" s="26"/>
      <c r="Q144" s="72">
        <f t="shared" si="9"/>
        <v>0</v>
      </c>
    </row>
    <row r="145" spans="1:17" x14ac:dyDescent="0.25">
      <c r="A145" s="77">
        <v>112</v>
      </c>
      <c r="B145" s="73"/>
      <c r="C145" s="29"/>
      <c r="D145" s="26"/>
      <c r="E145" s="26">
        <v>1</v>
      </c>
      <c r="F145" s="66"/>
      <c r="G145" s="66"/>
      <c r="H145" s="67">
        <f t="shared" si="5"/>
        <v>1</v>
      </c>
      <c r="I145" s="68">
        <f t="shared" si="6"/>
        <v>2.7397260273972603E-3</v>
      </c>
      <c r="J145" s="26"/>
      <c r="K145" s="26"/>
      <c r="L145" s="70"/>
      <c r="M145" s="71"/>
      <c r="N145" s="72">
        <f t="shared" si="7"/>
        <v>0</v>
      </c>
      <c r="O145" s="72">
        <f t="shared" si="8"/>
        <v>0</v>
      </c>
      <c r="P145" s="26"/>
      <c r="Q145" s="72">
        <f t="shared" si="9"/>
        <v>0</v>
      </c>
    </row>
    <row r="146" spans="1:17" x14ac:dyDescent="0.25">
      <c r="A146" s="77">
        <v>113</v>
      </c>
      <c r="B146" s="73"/>
      <c r="C146" s="29"/>
      <c r="D146" s="26"/>
      <c r="E146" s="26">
        <v>1</v>
      </c>
      <c r="F146" s="66"/>
      <c r="G146" s="66"/>
      <c r="H146" s="67">
        <f t="shared" si="5"/>
        <v>1</v>
      </c>
      <c r="I146" s="68">
        <f t="shared" si="6"/>
        <v>2.7397260273972603E-3</v>
      </c>
      <c r="J146" s="26"/>
      <c r="K146" s="26"/>
      <c r="L146" s="70"/>
      <c r="M146" s="71"/>
      <c r="N146" s="72">
        <f t="shared" si="7"/>
        <v>0</v>
      </c>
      <c r="O146" s="72">
        <f t="shared" si="8"/>
        <v>0</v>
      </c>
      <c r="P146" s="26"/>
      <c r="Q146" s="72">
        <f t="shared" si="9"/>
        <v>0</v>
      </c>
    </row>
    <row r="147" spans="1:17" x14ac:dyDescent="0.25">
      <c r="A147" s="77">
        <v>114</v>
      </c>
      <c r="B147" s="73"/>
      <c r="C147" s="29"/>
      <c r="D147" s="26"/>
      <c r="E147" s="26">
        <v>1</v>
      </c>
      <c r="F147" s="66"/>
      <c r="G147" s="66"/>
      <c r="H147" s="67">
        <f t="shared" si="5"/>
        <v>1</v>
      </c>
      <c r="I147" s="68">
        <f t="shared" si="6"/>
        <v>2.7397260273972603E-3</v>
      </c>
      <c r="J147" s="26"/>
      <c r="K147" s="26"/>
      <c r="L147" s="70"/>
      <c r="M147" s="71"/>
      <c r="N147" s="72">
        <f t="shared" si="7"/>
        <v>0</v>
      </c>
      <c r="O147" s="72">
        <f t="shared" si="8"/>
        <v>0</v>
      </c>
      <c r="P147" s="26"/>
      <c r="Q147" s="72">
        <f t="shared" si="9"/>
        <v>0</v>
      </c>
    </row>
    <row r="148" spans="1:17" x14ac:dyDescent="0.25">
      <c r="A148" s="77">
        <v>115</v>
      </c>
      <c r="B148" s="73"/>
      <c r="C148" s="29"/>
      <c r="D148" s="26"/>
      <c r="E148" s="26">
        <v>1</v>
      </c>
      <c r="F148" s="66"/>
      <c r="G148" s="66"/>
      <c r="H148" s="67">
        <f t="shared" si="5"/>
        <v>1</v>
      </c>
      <c r="I148" s="68">
        <f t="shared" si="6"/>
        <v>2.7397260273972603E-3</v>
      </c>
      <c r="J148" s="26"/>
      <c r="K148" s="26"/>
      <c r="L148" s="70"/>
      <c r="M148" s="71"/>
      <c r="N148" s="72">
        <f t="shared" si="7"/>
        <v>0</v>
      </c>
      <c r="O148" s="72">
        <f t="shared" si="8"/>
        <v>0</v>
      </c>
      <c r="P148" s="26"/>
      <c r="Q148" s="72">
        <f t="shared" si="9"/>
        <v>0</v>
      </c>
    </row>
    <row r="149" spans="1:17" x14ac:dyDescent="0.25">
      <c r="A149" s="77">
        <v>116</v>
      </c>
      <c r="B149" s="73"/>
      <c r="C149" s="29"/>
      <c r="D149" s="26"/>
      <c r="E149" s="26">
        <v>1</v>
      </c>
      <c r="F149" s="66"/>
      <c r="G149" s="66"/>
      <c r="H149" s="67">
        <f t="shared" si="5"/>
        <v>1</v>
      </c>
      <c r="I149" s="68">
        <f t="shared" si="6"/>
        <v>2.7397260273972603E-3</v>
      </c>
      <c r="J149" s="26"/>
      <c r="K149" s="26"/>
      <c r="L149" s="70"/>
      <c r="M149" s="71"/>
      <c r="N149" s="72">
        <f t="shared" si="7"/>
        <v>0</v>
      </c>
      <c r="O149" s="72">
        <f t="shared" si="8"/>
        <v>0</v>
      </c>
      <c r="P149" s="26"/>
      <c r="Q149" s="72">
        <f t="shared" si="9"/>
        <v>0</v>
      </c>
    </row>
    <row r="150" spans="1:17" x14ac:dyDescent="0.25">
      <c r="A150" s="77">
        <v>117</v>
      </c>
      <c r="B150" s="73"/>
      <c r="C150" s="29"/>
      <c r="D150" s="26"/>
      <c r="E150" s="26">
        <v>1</v>
      </c>
      <c r="F150" s="66"/>
      <c r="G150" s="66"/>
      <c r="H150" s="67">
        <f t="shared" si="5"/>
        <v>1</v>
      </c>
      <c r="I150" s="68">
        <f t="shared" si="6"/>
        <v>2.7397260273972603E-3</v>
      </c>
      <c r="J150" s="26"/>
      <c r="K150" s="26"/>
      <c r="L150" s="70"/>
      <c r="M150" s="71"/>
      <c r="N150" s="72">
        <f t="shared" si="7"/>
        <v>0</v>
      </c>
      <c r="O150" s="72">
        <f t="shared" si="8"/>
        <v>0</v>
      </c>
      <c r="P150" s="26"/>
      <c r="Q150" s="72">
        <f t="shared" si="9"/>
        <v>0</v>
      </c>
    </row>
    <row r="151" spans="1:17" x14ac:dyDescent="0.25">
      <c r="A151" s="77">
        <v>118</v>
      </c>
      <c r="B151" s="73"/>
      <c r="C151" s="29"/>
      <c r="D151" s="26"/>
      <c r="E151" s="26">
        <v>1</v>
      </c>
      <c r="F151" s="66"/>
      <c r="G151" s="66"/>
      <c r="H151" s="67">
        <f t="shared" si="5"/>
        <v>1</v>
      </c>
      <c r="I151" s="68">
        <f t="shared" si="6"/>
        <v>2.7397260273972603E-3</v>
      </c>
      <c r="J151" s="26"/>
      <c r="K151" s="26"/>
      <c r="L151" s="70"/>
      <c r="M151" s="71"/>
      <c r="N151" s="72">
        <f t="shared" si="7"/>
        <v>0</v>
      </c>
      <c r="O151" s="72">
        <f t="shared" si="8"/>
        <v>0</v>
      </c>
      <c r="P151" s="26"/>
      <c r="Q151" s="72">
        <f t="shared" si="9"/>
        <v>0</v>
      </c>
    </row>
    <row r="152" spans="1:17" x14ac:dyDescent="0.25">
      <c r="A152" s="77">
        <v>119</v>
      </c>
      <c r="B152" s="73"/>
      <c r="C152" s="29"/>
      <c r="D152" s="26"/>
      <c r="E152" s="26">
        <v>1</v>
      </c>
      <c r="F152" s="66"/>
      <c r="G152" s="66"/>
      <c r="H152" s="67">
        <f t="shared" si="5"/>
        <v>1</v>
      </c>
      <c r="I152" s="68">
        <f t="shared" si="6"/>
        <v>2.7397260273972603E-3</v>
      </c>
      <c r="J152" s="26"/>
      <c r="K152" s="26"/>
      <c r="L152" s="70"/>
      <c r="M152" s="71"/>
      <c r="N152" s="72">
        <f t="shared" si="7"/>
        <v>0</v>
      </c>
      <c r="O152" s="72">
        <f t="shared" si="8"/>
        <v>0</v>
      </c>
      <c r="P152" s="26"/>
      <c r="Q152" s="72">
        <f t="shared" si="9"/>
        <v>0</v>
      </c>
    </row>
    <row r="153" spans="1:17" x14ac:dyDescent="0.25">
      <c r="A153" s="77">
        <v>120</v>
      </c>
      <c r="B153" s="73"/>
      <c r="C153" s="29"/>
      <c r="D153" s="26"/>
      <c r="E153" s="26">
        <v>1</v>
      </c>
      <c r="F153" s="66"/>
      <c r="G153" s="66"/>
      <c r="H153" s="67">
        <f t="shared" si="5"/>
        <v>1</v>
      </c>
      <c r="I153" s="68">
        <f t="shared" si="6"/>
        <v>2.7397260273972603E-3</v>
      </c>
      <c r="J153" s="26"/>
      <c r="K153" s="26"/>
      <c r="L153" s="70"/>
      <c r="M153" s="71"/>
      <c r="N153" s="72">
        <f t="shared" si="7"/>
        <v>0</v>
      </c>
      <c r="O153" s="72">
        <f t="shared" si="8"/>
        <v>0</v>
      </c>
      <c r="P153" s="26"/>
      <c r="Q153" s="72">
        <f t="shared" si="9"/>
        <v>0</v>
      </c>
    </row>
    <row r="154" spans="1:17" x14ac:dyDescent="0.25">
      <c r="A154" s="77">
        <v>121</v>
      </c>
      <c r="B154" s="73"/>
      <c r="C154" s="29"/>
      <c r="D154" s="26"/>
      <c r="E154" s="26">
        <v>1</v>
      </c>
      <c r="F154" s="66"/>
      <c r="G154" s="66"/>
      <c r="H154" s="67">
        <f t="shared" si="5"/>
        <v>1</v>
      </c>
      <c r="I154" s="68">
        <f t="shared" si="6"/>
        <v>2.7397260273972603E-3</v>
      </c>
      <c r="J154" s="26"/>
      <c r="K154" s="26"/>
      <c r="L154" s="70"/>
      <c r="M154" s="71"/>
      <c r="N154" s="72">
        <f t="shared" si="7"/>
        <v>0</v>
      </c>
      <c r="O154" s="72">
        <f t="shared" si="8"/>
        <v>0</v>
      </c>
      <c r="P154" s="26"/>
      <c r="Q154" s="72">
        <f t="shared" si="9"/>
        <v>0</v>
      </c>
    </row>
    <row r="155" spans="1:17" x14ac:dyDescent="0.25">
      <c r="A155" s="77">
        <v>122</v>
      </c>
      <c r="B155" s="73"/>
      <c r="C155" s="29"/>
      <c r="D155" s="26"/>
      <c r="E155" s="26">
        <v>1</v>
      </c>
      <c r="F155" s="66"/>
      <c r="G155" s="66"/>
      <c r="H155" s="67">
        <f t="shared" si="5"/>
        <v>1</v>
      </c>
      <c r="I155" s="68">
        <f t="shared" si="6"/>
        <v>2.7397260273972603E-3</v>
      </c>
      <c r="J155" s="26"/>
      <c r="K155" s="26"/>
      <c r="L155" s="70"/>
      <c r="M155" s="71"/>
      <c r="N155" s="72">
        <f t="shared" si="7"/>
        <v>0</v>
      </c>
      <c r="O155" s="72">
        <f t="shared" si="8"/>
        <v>0</v>
      </c>
      <c r="P155" s="26"/>
      <c r="Q155" s="72">
        <f t="shared" si="9"/>
        <v>0</v>
      </c>
    </row>
    <row r="156" spans="1:17" x14ac:dyDescent="0.25">
      <c r="A156" s="77">
        <v>123</v>
      </c>
      <c r="B156" s="73"/>
      <c r="C156" s="29"/>
      <c r="D156" s="26"/>
      <c r="E156" s="26">
        <v>1</v>
      </c>
      <c r="F156" s="66"/>
      <c r="G156" s="66"/>
      <c r="H156" s="67">
        <f t="shared" si="5"/>
        <v>1</v>
      </c>
      <c r="I156" s="68">
        <f t="shared" si="6"/>
        <v>2.7397260273972603E-3</v>
      </c>
      <c r="J156" s="26"/>
      <c r="K156" s="26"/>
      <c r="L156" s="70"/>
      <c r="M156" s="71"/>
      <c r="N156" s="72">
        <f t="shared" si="7"/>
        <v>0</v>
      </c>
      <c r="O156" s="72">
        <f t="shared" si="8"/>
        <v>0</v>
      </c>
      <c r="P156" s="26"/>
      <c r="Q156" s="72">
        <f t="shared" si="9"/>
        <v>0</v>
      </c>
    </row>
    <row r="157" spans="1:17" x14ac:dyDescent="0.25">
      <c r="A157" s="77">
        <v>124</v>
      </c>
      <c r="B157" s="73"/>
      <c r="C157" s="29"/>
      <c r="D157" s="26"/>
      <c r="E157" s="26">
        <v>1</v>
      </c>
      <c r="F157" s="66"/>
      <c r="G157" s="66"/>
      <c r="H157" s="67">
        <f t="shared" si="5"/>
        <v>1</v>
      </c>
      <c r="I157" s="68">
        <f t="shared" si="6"/>
        <v>2.7397260273972603E-3</v>
      </c>
      <c r="J157" s="26"/>
      <c r="K157" s="26"/>
      <c r="L157" s="70"/>
      <c r="M157" s="71"/>
      <c r="N157" s="72">
        <f t="shared" si="7"/>
        <v>0</v>
      </c>
      <c r="O157" s="72">
        <f t="shared" si="8"/>
        <v>0</v>
      </c>
      <c r="P157" s="26"/>
      <c r="Q157" s="72">
        <f t="shared" si="9"/>
        <v>0</v>
      </c>
    </row>
    <row r="158" spans="1:17" x14ac:dyDescent="0.25">
      <c r="A158" s="77">
        <v>125</v>
      </c>
      <c r="B158" s="73"/>
      <c r="C158" s="29"/>
      <c r="D158" s="26"/>
      <c r="E158" s="26">
        <v>1</v>
      </c>
      <c r="F158" s="66"/>
      <c r="G158" s="66"/>
      <c r="H158" s="67">
        <f t="shared" si="5"/>
        <v>1</v>
      </c>
      <c r="I158" s="68">
        <f t="shared" si="6"/>
        <v>2.7397260273972603E-3</v>
      </c>
      <c r="J158" s="26"/>
      <c r="K158" s="26"/>
      <c r="L158" s="70"/>
      <c r="M158" s="71"/>
      <c r="N158" s="72">
        <f t="shared" si="7"/>
        <v>0</v>
      </c>
      <c r="O158" s="72">
        <f t="shared" si="8"/>
        <v>0</v>
      </c>
      <c r="P158" s="26"/>
      <c r="Q158" s="72">
        <f t="shared" si="9"/>
        <v>0</v>
      </c>
    </row>
    <row r="159" spans="1:17" x14ac:dyDescent="0.25">
      <c r="A159" s="77">
        <v>126</v>
      </c>
      <c r="B159" s="73"/>
      <c r="C159" s="29"/>
      <c r="D159" s="26"/>
      <c r="E159" s="26">
        <v>1</v>
      </c>
      <c r="F159" s="66"/>
      <c r="G159" s="66"/>
      <c r="H159" s="67">
        <f t="shared" si="5"/>
        <v>1</v>
      </c>
      <c r="I159" s="68">
        <f t="shared" si="6"/>
        <v>2.7397260273972603E-3</v>
      </c>
      <c r="J159" s="26"/>
      <c r="K159" s="26"/>
      <c r="L159" s="70"/>
      <c r="M159" s="71"/>
      <c r="N159" s="72">
        <f t="shared" si="7"/>
        <v>0</v>
      </c>
      <c r="O159" s="72">
        <f t="shared" si="8"/>
        <v>0</v>
      </c>
      <c r="P159" s="26"/>
      <c r="Q159" s="72">
        <f t="shared" si="9"/>
        <v>0</v>
      </c>
    </row>
    <row r="160" spans="1:17" x14ac:dyDescent="0.25">
      <c r="A160" s="77">
        <v>127</v>
      </c>
      <c r="B160" s="73"/>
      <c r="C160" s="29"/>
      <c r="D160" s="26"/>
      <c r="E160" s="26">
        <v>1</v>
      </c>
      <c r="F160" s="66"/>
      <c r="G160" s="66"/>
      <c r="H160" s="67">
        <f t="shared" si="5"/>
        <v>1</v>
      </c>
      <c r="I160" s="68">
        <f t="shared" si="6"/>
        <v>2.7397260273972603E-3</v>
      </c>
      <c r="J160" s="26"/>
      <c r="K160" s="26"/>
      <c r="L160" s="70"/>
      <c r="M160" s="71"/>
      <c r="N160" s="72">
        <f t="shared" si="7"/>
        <v>0</v>
      </c>
      <c r="O160" s="72">
        <f t="shared" si="8"/>
        <v>0</v>
      </c>
      <c r="P160" s="26"/>
      <c r="Q160" s="72">
        <f t="shared" si="9"/>
        <v>0</v>
      </c>
    </row>
    <row r="161" spans="1:17" x14ac:dyDescent="0.25">
      <c r="A161" s="77">
        <v>128</v>
      </c>
      <c r="B161" s="73"/>
      <c r="C161" s="29"/>
      <c r="D161" s="26"/>
      <c r="E161" s="26">
        <v>1</v>
      </c>
      <c r="F161" s="66"/>
      <c r="G161" s="66"/>
      <c r="H161" s="67">
        <f t="shared" si="5"/>
        <v>1</v>
      </c>
      <c r="I161" s="68">
        <f t="shared" si="6"/>
        <v>2.7397260273972603E-3</v>
      </c>
      <c r="J161" s="26"/>
      <c r="K161" s="26"/>
      <c r="L161" s="70"/>
      <c r="M161" s="71"/>
      <c r="N161" s="72">
        <f t="shared" si="7"/>
        <v>0</v>
      </c>
      <c r="O161" s="72">
        <f t="shared" si="8"/>
        <v>0</v>
      </c>
      <c r="P161" s="26"/>
      <c r="Q161" s="72">
        <f t="shared" si="9"/>
        <v>0</v>
      </c>
    </row>
    <row r="162" spans="1:17" x14ac:dyDescent="0.25">
      <c r="A162" s="77">
        <v>129</v>
      </c>
      <c r="B162" s="73"/>
      <c r="C162" s="29"/>
      <c r="D162" s="26"/>
      <c r="E162" s="26">
        <v>1</v>
      </c>
      <c r="F162" s="66"/>
      <c r="G162" s="66"/>
      <c r="H162" s="67">
        <f t="shared" ref="H162:H225" si="10">G162-F162+1</f>
        <v>1</v>
      </c>
      <c r="I162" s="68">
        <f t="shared" ref="I162:I225" si="11">+(E162*H162)/365</f>
        <v>2.7397260273972603E-3</v>
      </c>
      <c r="J162" s="26"/>
      <c r="K162" s="26"/>
      <c r="L162" s="70"/>
      <c r="M162" s="71"/>
      <c r="N162" s="72">
        <f t="shared" ref="N162:N225" si="12">(K162*L162)-M162</f>
        <v>0</v>
      </c>
      <c r="O162" s="72">
        <f t="shared" ref="O162:O225" si="13">(J162+N162)/I162</f>
        <v>0</v>
      </c>
      <c r="P162" s="26"/>
      <c r="Q162" s="72">
        <f t="shared" ref="Q162:Q225" si="14">O162*P162</f>
        <v>0</v>
      </c>
    </row>
    <row r="163" spans="1:17" x14ac:dyDescent="0.25">
      <c r="A163" s="77">
        <v>130</v>
      </c>
      <c r="B163" s="73"/>
      <c r="C163" s="29"/>
      <c r="D163" s="26"/>
      <c r="E163" s="26">
        <v>1</v>
      </c>
      <c r="F163" s="66"/>
      <c r="G163" s="66"/>
      <c r="H163" s="67">
        <f t="shared" si="10"/>
        <v>1</v>
      </c>
      <c r="I163" s="68">
        <f t="shared" si="11"/>
        <v>2.7397260273972603E-3</v>
      </c>
      <c r="J163" s="26"/>
      <c r="K163" s="26"/>
      <c r="L163" s="70"/>
      <c r="M163" s="71"/>
      <c r="N163" s="72">
        <f t="shared" si="12"/>
        <v>0</v>
      </c>
      <c r="O163" s="72">
        <f t="shared" si="13"/>
        <v>0</v>
      </c>
      <c r="P163" s="26"/>
      <c r="Q163" s="72">
        <f t="shared" si="14"/>
        <v>0</v>
      </c>
    </row>
    <row r="164" spans="1:17" x14ac:dyDescent="0.25">
      <c r="A164" s="77">
        <v>131</v>
      </c>
      <c r="B164" s="73"/>
      <c r="C164" s="29"/>
      <c r="D164" s="26"/>
      <c r="E164" s="26">
        <v>1</v>
      </c>
      <c r="F164" s="66"/>
      <c r="G164" s="66"/>
      <c r="H164" s="67">
        <f t="shared" si="10"/>
        <v>1</v>
      </c>
      <c r="I164" s="68">
        <f t="shared" si="11"/>
        <v>2.7397260273972603E-3</v>
      </c>
      <c r="J164" s="26"/>
      <c r="K164" s="26"/>
      <c r="L164" s="70"/>
      <c r="M164" s="71"/>
      <c r="N164" s="72">
        <f t="shared" si="12"/>
        <v>0</v>
      </c>
      <c r="O164" s="72">
        <f t="shared" si="13"/>
        <v>0</v>
      </c>
      <c r="P164" s="26"/>
      <c r="Q164" s="72">
        <f t="shared" si="14"/>
        <v>0</v>
      </c>
    </row>
    <row r="165" spans="1:17" x14ac:dyDescent="0.25">
      <c r="A165" s="77">
        <v>132</v>
      </c>
      <c r="B165" s="73"/>
      <c r="C165" s="29"/>
      <c r="D165" s="26"/>
      <c r="E165" s="26">
        <v>1</v>
      </c>
      <c r="F165" s="66"/>
      <c r="G165" s="66"/>
      <c r="H165" s="67">
        <f t="shared" si="10"/>
        <v>1</v>
      </c>
      <c r="I165" s="68">
        <f t="shared" si="11"/>
        <v>2.7397260273972603E-3</v>
      </c>
      <c r="J165" s="26"/>
      <c r="K165" s="26"/>
      <c r="L165" s="70"/>
      <c r="M165" s="71"/>
      <c r="N165" s="72">
        <f t="shared" si="12"/>
        <v>0</v>
      </c>
      <c r="O165" s="72">
        <f t="shared" si="13"/>
        <v>0</v>
      </c>
      <c r="P165" s="26"/>
      <c r="Q165" s="72">
        <f t="shared" si="14"/>
        <v>0</v>
      </c>
    </row>
    <row r="166" spans="1:17" x14ac:dyDescent="0.25">
      <c r="A166" s="77">
        <v>133</v>
      </c>
      <c r="B166" s="73"/>
      <c r="C166" s="29"/>
      <c r="D166" s="26"/>
      <c r="E166" s="26">
        <v>1</v>
      </c>
      <c r="F166" s="66"/>
      <c r="G166" s="66"/>
      <c r="H166" s="67">
        <f t="shared" si="10"/>
        <v>1</v>
      </c>
      <c r="I166" s="68">
        <f t="shared" si="11"/>
        <v>2.7397260273972603E-3</v>
      </c>
      <c r="J166" s="26"/>
      <c r="K166" s="26"/>
      <c r="L166" s="70"/>
      <c r="M166" s="71"/>
      <c r="N166" s="72">
        <f t="shared" si="12"/>
        <v>0</v>
      </c>
      <c r="O166" s="72">
        <f t="shared" si="13"/>
        <v>0</v>
      </c>
      <c r="P166" s="26"/>
      <c r="Q166" s="72">
        <f t="shared" si="14"/>
        <v>0</v>
      </c>
    </row>
    <row r="167" spans="1:17" x14ac:dyDescent="0.25">
      <c r="A167" s="77">
        <v>134</v>
      </c>
      <c r="B167" s="73"/>
      <c r="C167" s="29"/>
      <c r="D167" s="26"/>
      <c r="E167" s="26">
        <v>1</v>
      </c>
      <c r="F167" s="66"/>
      <c r="G167" s="66"/>
      <c r="H167" s="67">
        <f t="shared" si="10"/>
        <v>1</v>
      </c>
      <c r="I167" s="68">
        <f t="shared" si="11"/>
        <v>2.7397260273972603E-3</v>
      </c>
      <c r="J167" s="26"/>
      <c r="K167" s="26"/>
      <c r="L167" s="70"/>
      <c r="M167" s="71"/>
      <c r="N167" s="72">
        <f t="shared" si="12"/>
        <v>0</v>
      </c>
      <c r="O167" s="72">
        <f t="shared" si="13"/>
        <v>0</v>
      </c>
      <c r="P167" s="26"/>
      <c r="Q167" s="72">
        <f t="shared" si="14"/>
        <v>0</v>
      </c>
    </row>
    <row r="168" spans="1:17" x14ac:dyDescent="0.25">
      <c r="A168" s="77">
        <v>135</v>
      </c>
      <c r="B168" s="73"/>
      <c r="C168" s="29"/>
      <c r="D168" s="26"/>
      <c r="E168" s="26">
        <v>1</v>
      </c>
      <c r="F168" s="66"/>
      <c r="G168" s="66"/>
      <c r="H168" s="67">
        <f t="shared" si="10"/>
        <v>1</v>
      </c>
      <c r="I168" s="68">
        <f t="shared" si="11"/>
        <v>2.7397260273972603E-3</v>
      </c>
      <c r="J168" s="26"/>
      <c r="K168" s="26"/>
      <c r="L168" s="70"/>
      <c r="M168" s="71"/>
      <c r="N168" s="72">
        <f t="shared" si="12"/>
        <v>0</v>
      </c>
      <c r="O168" s="72">
        <f t="shared" si="13"/>
        <v>0</v>
      </c>
      <c r="P168" s="26"/>
      <c r="Q168" s="72">
        <f t="shared" si="14"/>
        <v>0</v>
      </c>
    </row>
    <row r="169" spans="1:17" x14ac:dyDescent="0.25">
      <c r="A169" s="77">
        <v>136</v>
      </c>
      <c r="B169" s="73"/>
      <c r="C169" s="29"/>
      <c r="D169" s="26"/>
      <c r="E169" s="26">
        <v>1</v>
      </c>
      <c r="F169" s="66"/>
      <c r="G169" s="66"/>
      <c r="H169" s="67">
        <f t="shared" si="10"/>
        <v>1</v>
      </c>
      <c r="I169" s="68">
        <f t="shared" si="11"/>
        <v>2.7397260273972603E-3</v>
      </c>
      <c r="J169" s="26"/>
      <c r="K169" s="26"/>
      <c r="L169" s="70"/>
      <c r="M169" s="71"/>
      <c r="N169" s="72">
        <f t="shared" si="12"/>
        <v>0</v>
      </c>
      <c r="O169" s="72">
        <f t="shared" si="13"/>
        <v>0</v>
      </c>
      <c r="P169" s="26"/>
      <c r="Q169" s="72">
        <f t="shared" si="14"/>
        <v>0</v>
      </c>
    </row>
    <row r="170" spans="1:17" x14ac:dyDescent="0.25">
      <c r="A170" s="77">
        <v>137</v>
      </c>
      <c r="B170" s="73"/>
      <c r="C170" s="29"/>
      <c r="D170" s="26"/>
      <c r="E170" s="26">
        <v>1</v>
      </c>
      <c r="F170" s="66"/>
      <c r="G170" s="66"/>
      <c r="H170" s="67">
        <f t="shared" si="10"/>
        <v>1</v>
      </c>
      <c r="I170" s="68">
        <f t="shared" si="11"/>
        <v>2.7397260273972603E-3</v>
      </c>
      <c r="J170" s="26"/>
      <c r="K170" s="26"/>
      <c r="L170" s="70"/>
      <c r="M170" s="71"/>
      <c r="N170" s="72">
        <f t="shared" si="12"/>
        <v>0</v>
      </c>
      <c r="O170" s="72">
        <f t="shared" si="13"/>
        <v>0</v>
      </c>
      <c r="P170" s="26"/>
      <c r="Q170" s="72">
        <f t="shared" si="14"/>
        <v>0</v>
      </c>
    </row>
    <row r="171" spans="1:17" x14ac:dyDescent="0.25">
      <c r="A171" s="77">
        <v>138</v>
      </c>
      <c r="B171" s="73"/>
      <c r="C171" s="29"/>
      <c r="D171" s="26"/>
      <c r="E171" s="26">
        <v>1</v>
      </c>
      <c r="F171" s="66"/>
      <c r="G171" s="66"/>
      <c r="H171" s="67">
        <f t="shared" si="10"/>
        <v>1</v>
      </c>
      <c r="I171" s="68">
        <f t="shared" si="11"/>
        <v>2.7397260273972603E-3</v>
      </c>
      <c r="J171" s="26"/>
      <c r="K171" s="26"/>
      <c r="L171" s="70"/>
      <c r="M171" s="71"/>
      <c r="N171" s="72">
        <f t="shared" si="12"/>
        <v>0</v>
      </c>
      <c r="O171" s="72">
        <f t="shared" si="13"/>
        <v>0</v>
      </c>
      <c r="P171" s="26"/>
      <c r="Q171" s="72">
        <f t="shared" si="14"/>
        <v>0</v>
      </c>
    </row>
    <row r="172" spans="1:17" x14ac:dyDescent="0.25">
      <c r="A172" s="77">
        <v>139</v>
      </c>
      <c r="B172" s="73"/>
      <c r="C172" s="29"/>
      <c r="D172" s="26"/>
      <c r="E172" s="26">
        <v>1</v>
      </c>
      <c r="F172" s="66"/>
      <c r="G172" s="66"/>
      <c r="H172" s="67">
        <f t="shared" si="10"/>
        <v>1</v>
      </c>
      <c r="I172" s="68">
        <f t="shared" si="11"/>
        <v>2.7397260273972603E-3</v>
      </c>
      <c r="J172" s="26"/>
      <c r="K172" s="26"/>
      <c r="L172" s="70"/>
      <c r="M172" s="71"/>
      <c r="N172" s="72">
        <f t="shared" si="12"/>
        <v>0</v>
      </c>
      <c r="O172" s="72">
        <f t="shared" si="13"/>
        <v>0</v>
      </c>
      <c r="P172" s="26"/>
      <c r="Q172" s="72">
        <f t="shared" si="14"/>
        <v>0</v>
      </c>
    </row>
    <row r="173" spans="1:17" x14ac:dyDescent="0.25">
      <c r="A173" s="77">
        <v>140</v>
      </c>
      <c r="B173" s="73"/>
      <c r="C173" s="29"/>
      <c r="D173" s="26"/>
      <c r="E173" s="26">
        <v>1</v>
      </c>
      <c r="F173" s="66"/>
      <c r="G173" s="66"/>
      <c r="H173" s="67">
        <f t="shared" si="10"/>
        <v>1</v>
      </c>
      <c r="I173" s="68">
        <f t="shared" si="11"/>
        <v>2.7397260273972603E-3</v>
      </c>
      <c r="J173" s="26"/>
      <c r="K173" s="26"/>
      <c r="L173" s="70"/>
      <c r="M173" s="71"/>
      <c r="N173" s="72">
        <f t="shared" si="12"/>
        <v>0</v>
      </c>
      <c r="O173" s="72">
        <f t="shared" si="13"/>
        <v>0</v>
      </c>
      <c r="P173" s="26"/>
      <c r="Q173" s="72">
        <f t="shared" si="14"/>
        <v>0</v>
      </c>
    </row>
    <row r="174" spans="1:17" x14ac:dyDescent="0.25">
      <c r="A174" s="77">
        <v>141</v>
      </c>
      <c r="B174" s="73"/>
      <c r="C174" s="29"/>
      <c r="D174" s="26"/>
      <c r="E174" s="26">
        <v>1</v>
      </c>
      <c r="F174" s="66"/>
      <c r="G174" s="66"/>
      <c r="H174" s="67">
        <f t="shared" si="10"/>
        <v>1</v>
      </c>
      <c r="I174" s="68">
        <f t="shared" si="11"/>
        <v>2.7397260273972603E-3</v>
      </c>
      <c r="J174" s="26"/>
      <c r="K174" s="26"/>
      <c r="L174" s="70"/>
      <c r="M174" s="71"/>
      <c r="N174" s="72">
        <f t="shared" si="12"/>
        <v>0</v>
      </c>
      <c r="O174" s="72">
        <f t="shared" si="13"/>
        <v>0</v>
      </c>
      <c r="P174" s="26"/>
      <c r="Q174" s="72">
        <f t="shared" si="14"/>
        <v>0</v>
      </c>
    </row>
    <row r="175" spans="1:17" x14ac:dyDescent="0.25">
      <c r="A175" s="77">
        <v>142</v>
      </c>
      <c r="B175" s="73"/>
      <c r="C175" s="29"/>
      <c r="D175" s="26"/>
      <c r="E175" s="26">
        <v>1</v>
      </c>
      <c r="F175" s="66"/>
      <c r="G175" s="66"/>
      <c r="H175" s="67">
        <f t="shared" si="10"/>
        <v>1</v>
      </c>
      <c r="I175" s="68">
        <f t="shared" si="11"/>
        <v>2.7397260273972603E-3</v>
      </c>
      <c r="J175" s="26"/>
      <c r="K175" s="26"/>
      <c r="L175" s="70"/>
      <c r="M175" s="71"/>
      <c r="N175" s="72">
        <f t="shared" si="12"/>
        <v>0</v>
      </c>
      <c r="O175" s="72">
        <f t="shared" si="13"/>
        <v>0</v>
      </c>
      <c r="P175" s="26"/>
      <c r="Q175" s="72">
        <f t="shared" si="14"/>
        <v>0</v>
      </c>
    </row>
    <row r="176" spans="1:17" x14ac:dyDescent="0.25">
      <c r="A176" s="77">
        <v>143</v>
      </c>
      <c r="B176" s="73"/>
      <c r="C176" s="29"/>
      <c r="D176" s="26"/>
      <c r="E176" s="26">
        <v>1</v>
      </c>
      <c r="F176" s="66"/>
      <c r="G176" s="66"/>
      <c r="H176" s="67">
        <f t="shared" si="10"/>
        <v>1</v>
      </c>
      <c r="I176" s="68">
        <f t="shared" si="11"/>
        <v>2.7397260273972603E-3</v>
      </c>
      <c r="J176" s="26"/>
      <c r="K176" s="26"/>
      <c r="L176" s="70"/>
      <c r="M176" s="71"/>
      <c r="N176" s="72">
        <f t="shared" si="12"/>
        <v>0</v>
      </c>
      <c r="O176" s="72">
        <f t="shared" si="13"/>
        <v>0</v>
      </c>
      <c r="P176" s="26"/>
      <c r="Q176" s="72">
        <f t="shared" si="14"/>
        <v>0</v>
      </c>
    </row>
    <row r="177" spans="1:17" x14ac:dyDescent="0.25">
      <c r="A177" s="77">
        <v>144</v>
      </c>
      <c r="B177" s="73"/>
      <c r="C177" s="29"/>
      <c r="D177" s="26"/>
      <c r="E177" s="26">
        <v>1</v>
      </c>
      <c r="F177" s="66"/>
      <c r="G177" s="66"/>
      <c r="H177" s="67">
        <f t="shared" si="10"/>
        <v>1</v>
      </c>
      <c r="I177" s="68">
        <f t="shared" si="11"/>
        <v>2.7397260273972603E-3</v>
      </c>
      <c r="J177" s="26"/>
      <c r="K177" s="26"/>
      <c r="L177" s="70"/>
      <c r="M177" s="71"/>
      <c r="N177" s="72">
        <f t="shared" si="12"/>
        <v>0</v>
      </c>
      <c r="O177" s="72">
        <f t="shared" si="13"/>
        <v>0</v>
      </c>
      <c r="P177" s="26"/>
      <c r="Q177" s="72">
        <f t="shared" si="14"/>
        <v>0</v>
      </c>
    </row>
    <row r="178" spans="1:17" x14ac:dyDescent="0.25">
      <c r="A178" s="77">
        <v>145</v>
      </c>
      <c r="B178" s="73"/>
      <c r="C178" s="29"/>
      <c r="D178" s="26"/>
      <c r="E178" s="26">
        <v>1</v>
      </c>
      <c r="F178" s="66"/>
      <c r="G178" s="66"/>
      <c r="H178" s="67">
        <f t="shared" si="10"/>
        <v>1</v>
      </c>
      <c r="I178" s="68">
        <f t="shared" si="11"/>
        <v>2.7397260273972603E-3</v>
      </c>
      <c r="J178" s="26"/>
      <c r="K178" s="26"/>
      <c r="L178" s="70"/>
      <c r="M178" s="71"/>
      <c r="N178" s="72">
        <f t="shared" si="12"/>
        <v>0</v>
      </c>
      <c r="O178" s="72">
        <f t="shared" si="13"/>
        <v>0</v>
      </c>
      <c r="P178" s="26"/>
      <c r="Q178" s="72">
        <f t="shared" si="14"/>
        <v>0</v>
      </c>
    </row>
    <row r="179" spans="1:17" x14ac:dyDescent="0.25">
      <c r="A179" s="77">
        <v>146</v>
      </c>
      <c r="B179" s="73"/>
      <c r="C179" s="29"/>
      <c r="D179" s="26"/>
      <c r="E179" s="26">
        <v>1</v>
      </c>
      <c r="F179" s="66"/>
      <c r="G179" s="66"/>
      <c r="H179" s="67">
        <f t="shared" si="10"/>
        <v>1</v>
      </c>
      <c r="I179" s="68">
        <f t="shared" si="11"/>
        <v>2.7397260273972603E-3</v>
      </c>
      <c r="J179" s="26"/>
      <c r="K179" s="26"/>
      <c r="L179" s="70"/>
      <c r="M179" s="71"/>
      <c r="N179" s="72">
        <f t="shared" si="12"/>
        <v>0</v>
      </c>
      <c r="O179" s="72">
        <f t="shared" si="13"/>
        <v>0</v>
      </c>
      <c r="P179" s="26"/>
      <c r="Q179" s="72">
        <f t="shared" si="14"/>
        <v>0</v>
      </c>
    </row>
    <row r="180" spans="1:17" x14ac:dyDescent="0.25">
      <c r="A180" s="77">
        <v>147</v>
      </c>
      <c r="B180" s="73"/>
      <c r="C180" s="29"/>
      <c r="D180" s="26"/>
      <c r="E180" s="26">
        <v>1</v>
      </c>
      <c r="F180" s="66"/>
      <c r="G180" s="66"/>
      <c r="H180" s="67">
        <f t="shared" si="10"/>
        <v>1</v>
      </c>
      <c r="I180" s="68">
        <f t="shared" si="11"/>
        <v>2.7397260273972603E-3</v>
      </c>
      <c r="J180" s="26"/>
      <c r="K180" s="26"/>
      <c r="L180" s="70"/>
      <c r="M180" s="71"/>
      <c r="N180" s="72">
        <f t="shared" si="12"/>
        <v>0</v>
      </c>
      <c r="O180" s="72">
        <f t="shared" si="13"/>
        <v>0</v>
      </c>
      <c r="P180" s="26"/>
      <c r="Q180" s="72">
        <f t="shared" si="14"/>
        <v>0</v>
      </c>
    </row>
    <row r="181" spans="1:17" x14ac:dyDescent="0.25">
      <c r="A181" s="77">
        <v>148</v>
      </c>
      <c r="B181" s="73"/>
      <c r="C181" s="29"/>
      <c r="D181" s="26"/>
      <c r="E181" s="26">
        <v>1</v>
      </c>
      <c r="F181" s="66"/>
      <c r="G181" s="66"/>
      <c r="H181" s="67">
        <f t="shared" si="10"/>
        <v>1</v>
      </c>
      <c r="I181" s="68">
        <f t="shared" si="11"/>
        <v>2.7397260273972603E-3</v>
      </c>
      <c r="J181" s="26"/>
      <c r="K181" s="26"/>
      <c r="L181" s="70"/>
      <c r="M181" s="71"/>
      <c r="N181" s="72">
        <f t="shared" si="12"/>
        <v>0</v>
      </c>
      <c r="O181" s="72">
        <f t="shared" si="13"/>
        <v>0</v>
      </c>
      <c r="P181" s="26"/>
      <c r="Q181" s="72">
        <f t="shared" si="14"/>
        <v>0</v>
      </c>
    </row>
    <row r="182" spans="1:17" x14ac:dyDescent="0.25">
      <c r="A182" s="77">
        <v>149</v>
      </c>
      <c r="B182" s="73"/>
      <c r="C182" s="29"/>
      <c r="D182" s="26"/>
      <c r="E182" s="26">
        <v>1</v>
      </c>
      <c r="F182" s="66"/>
      <c r="G182" s="66"/>
      <c r="H182" s="67">
        <f t="shared" si="10"/>
        <v>1</v>
      </c>
      <c r="I182" s="68">
        <f t="shared" si="11"/>
        <v>2.7397260273972603E-3</v>
      </c>
      <c r="J182" s="26"/>
      <c r="K182" s="26"/>
      <c r="L182" s="70"/>
      <c r="M182" s="71"/>
      <c r="N182" s="72">
        <f t="shared" si="12"/>
        <v>0</v>
      </c>
      <c r="O182" s="72">
        <f t="shared" si="13"/>
        <v>0</v>
      </c>
      <c r="P182" s="26"/>
      <c r="Q182" s="72">
        <f t="shared" si="14"/>
        <v>0</v>
      </c>
    </row>
    <row r="183" spans="1:17" x14ac:dyDescent="0.25">
      <c r="A183" s="77">
        <v>150</v>
      </c>
      <c r="B183" s="73"/>
      <c r="C183" s="29"/>
      <c r="D183" s="26"/>
      <c r="E183" s="26">
        <v>1</v>
      </c>
      <c r="F183" s="66"/>
      <c r="G183" s="66"/>
      <c r="H183" s="67">
        <f t="shared" si="10"/>
        <v>1</v>
      </c>
      <c r="I183" s="68">
        <f t="shared" si="11"/>
        <v>2.7397260273972603E-3</v>
      </c>
      <c r="J183" s="26"/>
      <c r="K183" s="26"/>
      <c r="L183" s="70"/>
      <c r="M183" s="71"/>
      <c r="N183" s="72">
        <f t="shared" si="12"/>
        <v>0</v>
      </c>
      <c r="O183" s="72">
        <f t="shared" si="13"/>
        <v>0</v>
      </c>
      <c r="P183" s="26"/>
      <c r="Q183" s="72">
        <f t="shared" si="14"/>
        <v>0</v>
      </c>
    </row>
    <row r="184" spans="1:17" x14ac:dyDescent="0.25">
      <c r="A184" s="77">
        <v>151</v>
      </c>
      <c r="B184" s="73"/>
      <c r="C184" s="29"/>
      <c r="D184" s="26"/>
      <c r="E184" s="26">
        <v>1</v>
      </c>
      <c r="F184" s="66"/>
      <c r="G184" s="66"/>
      <c r="H184" s="67">
        <f t="shared" si="10"/>
        <v>1</v>
      </c>
      <c r="I184" s="68">
        <f t="shared" si="11"/>
        <v>2.7397260273972603E-3</v>
      </c>
      <c r="J184" s="26"/>
      <c r="K184" s="26"/>
      <c r="L184" s="70"/>
      <c r="M184" s="71"/>
      <c r="N184" s="72">
        <f t="shared" si="12"/>
        <v>0</v>
      </c>
      <c r="O184" s="72">
        <f t="shared" si="13"/>
        <v>0</v>
      </c>
      <c r="P184" s="26"/>
      <c r="Q184" s="72">
        <f t="shared" si="14"/>
        <v>0</v>
      </c>
    </row>
    <row r="185" spans="1:17" x14ac:dyDescent="0.25">
      <c r="A185" s="77">
        <v>152</v>
      </c>
      <c r="B185" s="73"/>
      <c r="C185" s="29"/>
      <c r="D185" s="26"/>
      <c r="E185" s="26">
        <v>1</v>
      </c>
      <c r="F185" s="66"/>
      <c r="G185" s="66"/>
      <c r="H185" s="67">
        <f t="shared" si="10"/>
        <v>1</v>
      </c>
      <c r="I185" s="68">
        <f t="shared" si="11"/>
        <v>2.7397260273972603E-3</v>
      </c>
      <c r="J185" s="26"/>
      <c r="K185" s="26"/>
      <c r="L185" s="70"/>
      <c r="M185" s="71"/>
      <c r="N185" s="72">
        <f t="shared" si="12"/>
        <v>0</v>
      </c>
      <c r="O185" s="72">
        <f t="shared" si="13"/>
        <v>0</v>
      </c>
      <c r="P185" s="26"/>
      <c r="Q185" s="72">
        <f t="shared" si="14"/>
        <v>0</v>
      </c>
    </row>
    <row r="186" spans="1:17" x14ac:dyDescent="0.25">
      <c r="A186" s="77">
        <v>153</v>
      </c>
      <c r="B186" s="73"/>
      <c r="C186" s="29"/>
      <c r="D186" s="26"/>
      <c r="E186" s="26">
        <v>1</v>
      </c>
      <c r="F186" s="66"/>
      <c r="G186" s="66"/>
      <c r="H186" s="67">
        <f t="shared" si="10"/>
        <v>1</v>
      </c>
      <c r="I186" s="68">
        <f t="shared" si="11"/>
        <v>2.7397260273972603E-3</v>
      </c>
      <c r="J186" s="26"/>
      <c r="K186" s="26"/>
      <c r="L186" s="70"/>
      <c r="M186" s="71"/>
      <c r="N186" s="72">
        <f t="shared" si="12"/>
        <v>0</v>
      </c>
      <c r="O186" s="72">
        <f t="shared" si="13"/>
        <v>0</v>
      </c>
      <c r="P186" s="26"/>
      <c r="Q186" s="72">
        <f t="shared" si="14"/>
        <v>0</v>
      </c>
    </row>
    <row r="187" spans="1:17" x14ac:dyDescent="0.25">
      <c r="A187" s="77">
        <v>154</v>
      </c>
      <c r="B187" s="73"/>
      <c r="C187" s="29"/>
      <c r="D187" s="26"/>
      <c r="E187" s="26">
        <v>1</v>
      </c>
      <c r="F187" s="66"/>
      <c r="G187" s="66"/>
      <c r="H187" s="67">
        <f t="shared" si="10"/>
        <v>1</v>
      </c>
      <c r="I187" s="68">
        <f t="shared" si="11"/>
        <v>2.7397260273972603E-3</v>
      </c>
      <c r="J187" s="26"/>
      <c r="K187" s="26"/>
      <c r="L187" s="70"/>
      <c r="M187" s="71"/>
      <c r="N187" s="72">
        <f t="shared" si="12"/>
        <v>0</v>
      </c>
      <c r="O187" s="72">
        <f t="shared" si="13"/>
        <v>0</v>
      </c>
      <c r="P187" s="26"/>
      <c r="Q187" s="72">
        <f t="shared" si="14"/>
        <v>0</v>
      </c>
    </row>
    <row r="188" spans="1:17" x14ac:dyDescent="0.25">
      <c r="A188" s="77">
        <v>155</v>
      </c>
      <c r="B188" s="73"/>
      <c r="C188" s="29"/>
      <c r="D188" s="26"/>
      <c r="E188" s="26">
        <v>1</v>
      </c>
      <c r="F188" s="66"/>
      <c r="G188" s="66"/>
      <c r="H188" s="67">
        <f t="shared" si="10"/>
        <v>1</v>
      </c>
      <c r="I188" s="68">
        <f t="shared" si="11"/>
        <v>2.7397260273972603E-3</v>
      </c>
      <c r="J188" s="26"/>
      <c r="K188" s="26"/>
      <c r="L188" s="70"/>
      <c r="M188" s="71"/>
      <c r="N188" s="72">
        <f t="shared" si="12"/>
        <v>0</v>
      </c>
      <c r="O188" s="72">
        <f t="shared" si="13"/>
        <v>0</v>
      </c>
      <c r="P188" s="26"/>
      <c r="Q188" s="72">
        <f t="shared" si="14"/>
        <v>0</v>
      </c>
    </row>
    <row r="189" spans="1:17" x14ac:dyDescent="0.25">
      <c r="A189" s="77">
        <v>156</v>
      </c>
      <c r="B189" s="73"/>
      <c r="C189" s="29"/>
      <c r="D189" s="26"/>
      <c r="E189" s="26">
        <v>1</v>
      </c>
      <c r="F189" s="66"/>
      <c r="G189" s="66"/>
      <c r="H189" s="67">
        <f t="shared" si="10"/>
        <v>1</v>
      </c>
      <c r="I189" s="68">
        <f t="shared" si="11"/>
        <v>2.7397260273972603E-3</v>
      </c>
      <c r="J189" s="26"/>
      <c r="K189" s="26"/>
      <c r="L189" s="70"/>
      <c r="M189" s="71"/>
      <c r="N189" s="72">
        <f t="shared" si="12"/>
        <v>0</v>
      </c>
      <c r="O189" s="72">
        <f t="shared" si="13"/>
        <v>0</v>
      </c>
      <c r="P189" s="26"/>
      <c r="Q189" s="72">
        <f t="shared" si="14"/>
        <v>0</v>
      </c>
    </row>
    <row r="190" spans="1:17" x14ac:dyDescent="0.25">
      <c r="A190" s="77">
        <v>157</v>
      </c>
      <c r="B190" s="73"/>
      <c r="C190" s="29"/>
      <c r="D190" s="26"/>
      <c r="E190" s="26">
        <v>1</v>
      </c>
      <c r="F190" s="66"/>
      <c r="G190" s="66"/>
      <c r="H190" s="67">
        <f t="shared" si="10"/>
        <v>1</v>
      </c>
      <c r="I190" s="68">
        <f t="shared" si="11"/>
        <v>2.7397260273972603E-3</v>
      </c>
      <c r="J190" s="26"/>
      <c r="K190" s="26"/>
      <c r="L190" s="70"/>
      <c r="M190" s="71"/>
      <c r="N190" s="72">
        <f t="shared" si="12"/>
        <v>0</v>
      </c>
      <c r="O190" s="72">
        <f t="shared" si="13"/>
        <v>0</v>
      </c>
      <c r="P190" s="26"/>
      <c r="Q190" s="72">
        <f t="shared" si="14"/>
        <v>0</v>
      </c>
    </row>
    <row r="191" spans="1:17" x14ac:dyDescent="0.25">
      <c r="A191" s="77">
        <v>158</v>
      </c>
      <c r="B191" s="73"/>
      <c r="C191" s="29"/>
      <c r="D191" s="26"/>
      <c r="E191" s="26">
        <v>1</v>
      </c>
      <c r="F191" s="66"/>
      <c r="G191" s="66"/>
      <c r="H191" s="67">
        <f t="shared" si="10"/>
        <v>1</v>
      </c>
      <c r="I191" s="68">
        <f t="shared" si="11"/>
        <v>2.7397260273972603E-3</v>
      </c>
      <c r="J191" s="26"/>
      <c r="K191" s="26"/>
      <c r="L191" s="70"/>
      <c r="M191" s="71"/>
      <c r="N191" s="72">
        <f t="shared" si="12"/>
        <v>0</v>
      </c>
      <c r="O191" s="72">
        <f t="shared" si="13"/>
        <v>0</v>
      </c>
      <c r="P191" s="26"/>
      <c r="Q191" s="72">
        <f t="shared" si="14"/>
        <v>0</v>
      </c>
    </row>
    <row r="192" spans="1:17" x14ac:dyDescent="0.25">
      <c r="A192" s="77">
        <v>159</v>
      </c>
      <c r="B192" s="73"/>
      <c r="C192" s="29"/>
      <c r="D192" s="26"/>
      <c r="E192" s="26">
        <v>1</v>
      </c>
      <c r="F192" s="66"/>
      <c r="G192" s="66"/>
      <c r="H192" s="67">
        <f t="shared" si="10"/>
        <v>1</v>
      </c>
      <c r="I192" s="68">
        <f t="shared" si="11"/>
        <v>2.7397260273972603E-3</v>
      </c>
      <c r="J192" s="26"/>
      <c r="K192" s="26"/>
      <c r="L192" s="70"/>
      <c r="M192" s="71"/>
      <c r="N192" s="72">
        <f t="shared" si="12"/>
        <v>0</v>
      </c>
      <c r="O192" s="72">
        <f t="shared" si="13"/>
        <v>0</v>
      </c>
      <c r="P192" s="26"/>
      <c r="Q192" s="72">
        <f t="shared" si="14"/>
        <v>0</v>
      </c>
    </row>
    <row r="193" spans="1:17" x14ac:dyDescent="0.25">
      <c r="A193" s="77">
        <v>160</v>
      </c>
      <c r="B193" s="73"/>
      <c r="C193" s="29"/>
      <c r="D193" s="26"/>
      <c r="E193" s="26">
        <v>1</v>
      </c>
      <c r="F193" s="66"/>
      <c r="G193" s="66"/>
      <c r="H193" s="67">
        <f t="shared" si="10"/>
        <v>1</v>
      </c>
      <c r="I193" s="68">
        <f t="shared" si="11"/>
        <v>2.7397260273972603E-3</v>
      </c>
      <c r="J193" s="26"/>
      <c r="K193" s="26"/>
      <c r="L193" s="70"/>
      <c r="M193" s="71"/>
      <c r="N193" s="72">
        <f t="shared" si="12"/>
        <v>0</v>
      </c>
      <c r="O193" s="72">
        <f t="shared" si="13"/>
        <v>0</v>
      </c>
      <c r="P193" s="26"/>
      <c r="Q193" s="72">
        <f t="shared" si="14"/>
        <v>0</v>
      </c>
    </row>
    <row r="194" spans="1:17" x14ac:dyDescent="0.25">
      <c r="A194" s="77">
        <v>161</v>
      </c>
      <c r="B194" s="73"/>
      <c r="C194" s="29"/>
      <c r="D194" s="26"/>
      <c r="E194" s="26">
        <v>1</v>
      </c>
      <c r="F194" s="66"/>
      <c r="G194" s="66"/>
      <c r="H194" s="67">
        <f t="shared" si="10"/>
        <v>1</v>
      </c>
      <c r="I194" s="68">
        <f t="shared" si="11"/>
        <v>2.7397260273972603E-3</v>
      </c>
      <c r="J194" s="26"/>
      <c r="K194" s="26"/>
      <c r="L194" s="70"/>
      <c r="M194" s="71"/>
      <c r="N194" s="72">
        <f t="shared" si="12"/>
        <v>0</v>
      </c>
      <c r="O194" s="72">
        <f t="shared" si="13"/>
        <v>0</v>
      </c>
      <c r="P194" s="26"/>
      <c r="Q194" s="72">
        <f t="shared" si="14"/>
        <v>0</v>
      </c>
    </row>
    <row r="195" spans="1:17" x14ac:dyDescent="0.25">
      <c r="A195" s="77">
        <v>162</v>
      </c>
      <c r="B195" s="73"/>
      <c r="C195" s="29"/>
      <c r="D195" s="26"/>
      <c r="E195" s="26">
        <v>1</v>
      </c>
      <c r="F195" s="66"/>
      <c r="G195" s="66"/>
      <c r="H195" s="67">
        <f t="shared" si="10"/>
        <v>1</v>
      </c>
      <c r="I195" s="68">
        <f t="shared" si="11"/>
        <v>2.7397260273972603E-3</v>
      </c>
      <c r="J195" s="26"/>
      <c r="K195" s="26"/>
      <c r="L195" s="70"/>
      <c r="M195" s="71"/>
      <c r="N195" s="72">
        <f t="shared" si="12"/>
        <v>0</v>
      </c>
      <c r="O195" s="72">
        <f t="shared" si="13"/>
        <v>0</v>
      </c>
      <c r="P195" s="26"/>
      <c r="Q195" s="72">
        <f t="shared" si="14"/>
        <v>0</v>
      </c>
    </row>
    <row r="196" spans="1:17" x14ac:dyDescent="0.25">
      <c r="A196" s="77">
        <v>163</v>
      </c>
      <c r="B196" s="73"/>
      <c r="C196" s="29"/>
      <c r="D196" s="26"/>
      <c r="E196" s="26">
        <v>1</v>
      </c>
      <c r="F196" s="66"/>
      <c r="G196" s="66"/>
      <c r="H196" s="67">
        <f t="shared" si="10"/>
        <v>1</v>
      </c>
      <c r="I196" s="68">
        <f t="shared" si="11"/>
        <v>2.7397260273972603E-3</v>
      </c>
      <c r="J196" s="26"/>
      <c r="K196" s="26"/>
      <c r="L196" s="70"/>
      <c r="M196" s="71"/>
      <c r="N196" s="72">
        <f t="shared" si="12"/>
        <v>0</v>
      </c>
      <c r="O196" s="72">
        <f t="shared" si="13"/>
        <v>0</v>
      </c>
      <c r="P196" s="26"/>
      <c r="Q196" s="72">
        <f t="shared" si="14"/>
        <v>0</v>
      </c>
    </row>
    <row r="197" spans="1:17" x14ac:dyDescent="0.25">
      <c r="A197" s="77">
        <v>164</v>
      </c>
      <c r="B197" s="73"/>
      <c r="C197" s="29"/>
      <c r="D197" s="26"/>
      <c r="E197" s="26">
        <v>1</v>
      </c>
      <c r="F197" s="66"/>
      <c r="G197" s="66"/>
      <c r="H197" s="67">
        <f t="shared" si="10"/>
        <v>1</v>
      </c>
      <c r="I197" s="68">
        <f t="shared" si="11"/>
        <v>2.7397260273972603E-3</v>
      </c>
      <c r="J197" s="26"/>
      <c r="K197" s="26"/>
      <c r="L197" s="70"/>
      <c r="M197" s="71"/>
      <c r="N197" s="72">
        <f t="shared" si="12"/>
        <v>0</v>
      </c>
      <c r="O197" s="72">
        <f t="shared" si="13"/>
        <v>0</v>
      </c>
      <c r="P197" s="26"/>
      <c r="Q197" s="72">
        <f t="shared" si="14"/>
        <v>0</v>
      </c>
    </row>
    <row r="198" spans="1:17" x14ac:dyDescent="0.25">
      <c r="A198" s="77">
        <v>165</v>
      </c>
      <c r="B198" s="73"/>
      <c r="C198" s="29"/>
      <c r="D198" s="26"/>
      <c r="E198" s="26">
        <v>1</v>
      </c>
      <c r="F198" s="66"/>
      <c r="G198" s="66"/>
      <c r="H198" s="67">
        <f t="shared" si="10"/>
        <v>1</v>
      </c>
      <c r="I198" s="68">
        <f t="shared" si="11"/>
        <v>2.7397260273972603E-3</v>
      </c>
      <c r="J198" s="26"/>
      <c r="K198" s="26"/>
      <c r="L198" s="70"/>
      <c r="M198" s="71"/>
      <c r="N198" s="72">
        <f t="shared" si="12"/>
        <v>0</v>
      </c>
      <c r="O198" s="72">
        <f t="shared" si="13"/>
        <v>0</v>
      </c>
      <c r="P198" s="26"/>
      <c r="Q198" s="72">
        <f t="shared" si="14"/>
        <v>0</v>
      </c>
    </row>
    <row r="199" spans="1:17" x14ac:dyDescent="0.25">
      <c r="A199" s="77">
        <v>166</v>
      </c>
      <c r="B199" s="73"/>
      <c r="C199" s="29"/>
      <c r="D199" s="26"/>
      <c r="E199" s="26">
        <v>1</v>
      </c>
      <c r="F199" s="66"/>
      <c r="G199" s="66"/>
      <c r="H199" s="67">
        <f t="shared" si="10"/>
        <v>1</v>
      </c>
      <c r="I199" s="68">
        <f t="shared" si="11"/>
        <v>2.7397260273972603E-3</v>
      </c>
      <c r="J199" s="26"/>
      <c r="K199" s="26"/>
      <c r="L199" s="70"/>
      <c r="M199" s="71"/>
      <c r="N199" s="72">
        <f t="shared" si="12"/>
        <v>0</v>
      </c>
      <c r="O199" s="72">
        <f t="shared" si="13"/>
        <v>0</v>
      </c>
      <c r="P199" s="26"/>
      <c r="Q199" s="72">
        <f t="shared" si="14"/>
        <v>0</v>
      </c>
    </row>
    <row r="200" spans="1:17" x14ac:dyDescent="0.25">
      <c r="A200" s="77">
        <v>167</v>
      </c>
      <c r="B200" s="73"/>
      <c r="C200" s="29"/>
      <c r="D200" s="26"/>
      <c r="E200" s="26">
        <v>1</v>
      </c>
      <c r="F200" s="66"/>
      <c r="G200" s="66"/>
      <c r="H200" s="67">
        <f t="shared" si="10"/>
        <v>1</v>
      </c>
      <c r="I200" s="68">
        <f t="shared" si="11"/>
        <v>2.7397260273972603E-3</v>
      </c>
      <c r="J200" s="26"/>
      <c r="K200" s="26"/>
      <c r="L200" s="70"/>
      <c r="M200" s="71"/>
      <c r="N200" s="72">
        <f t="shared" si="12"/>
        <v>0</v>
      </c>
      <c r="O200" s="72">
        <f t="shared" si="13"/>
        <v>0</v>
      </c>
      <c r="P200" s="26"/>
      <c r="Q200" s="72">
        <f t="shared" si="14"/>
        <v>0</v>
      </c>
    </row>
    <row r="201" spans="1:17" x14ac:dyDescent="0.25">
      <c r="A201" s="77">
        <v>168</v>
      </c>
      <c r="B201" s="73"/>
      <c r="C201" s="29"/>
      <c r="D201" s="26"/>
      <c r="E201" s="26">
        <v>1</v>
      </c>
      <c r="F201" s="66"/>
      <c r="G201" s="66"/>
      <c r="H201" s="67">
        <f t="shared" si="10"/>
        <v>1</v>
      </c>
      <c r="I201" s="68">
        <f t="shared" si="11"/>
        <v>2.7397260273972603E-3</v>
      </c>
      <c r="J201" s="26"/>
      <c r="K201" s="26"/>
      <c r="L201" s="70"/>
      <c r="M201" s="71"/>
      <c r="N201" s="72">
        <f t="shared" si="12"/>
        <v>0</v>
      </c>
      <c r="O201" s="72">
        <f t="shared" si="13"/>
        <v>0</v>
      </c>
      <c r="P201" s="26"/>
      <c r="Q201" s="72">
        <f t="shared" si="14"/>
        <v>0</v>
      </c>
    </row>
    <row r="202" spans="1:17" x14ac:dyDescent="0.25">
      <c r="A202" s="77">
        <v>169</v>
      </c>
      <c r="B202" s="73"/>
      <c r="C202" s="29"/>
      <c r="D202" s="26"/>
      <c r="E202" s="26">
        <v>1</v>
      </c>
      <c r="F202" s="66"/>
      <c r="G202" s="66"/>
      <c r="H202" s="67">
        <f t="shared" si="10"/>
        <v>1</v>
      </c>
      <c r="I202" s="68">
        <f t="shared" si="11"/>
        <v>2.7397260273972603E-3</v>
      </c>
      <c r="J202" s="26"/>
      <c r="K202" s="26"/>
      <c r="L202" s="70"/>
      <c r="M202" s="71"/>
      <c r="N202" s="72">
        <f t="shared" si="12"/>
        <v>0</v>
      </c>
      <c r="O202" s="72">
        <f t="shared" si="13"/>
        <v>0</v>
      </c>
      <c r="P202" s="26"/>
      <c r="Q202" s="72">
        <f t="shared" si="14"/>
        <v>0</v>
      </c>
    </row>
    <row r="203" spans="1:17" x14ac:dyDescent="0.25">
      <c r="A203" s="77">
        <v>170</v>
      </c>
      <c r="B203" s="73"/>
      <c r="C203" s="29"/>
      <c r="D203" s="26"/>
      <c r="E203" s="26">
        <v>1</v>
      </c>
      <c r="F203" s="66"/>
      <c r="G203" s="66"/>
      <c r="H203" s="67">
        <f t="shared" si="10"/>
        <v>1</v>
      </c>
      <c r="I203" s="68">
        <f t="shared" si="11"/>
        <v>2.7397260273972603E-3</v>
      </c>
      <c r="J203" s="26"/>
      <c r="K203" s="26"/>
      <c r="L203" s="70"/>
      <c r="M203" s="71"/>
      <c r="N203" s="72">
        <f t="shared" si="12"/>
        <v>0</v>
      </c>
      <c r="O203" s="72">
        <f t="shared" si="13"/>
        <v>0</v>
      </c>
      <c r="P203" s="26"/>
      <c r="Q203" s="72">
        <f t="shared" si="14"/>
        <v>0</v>
      </c>
    </row>
    <row r="204" spans="1:17" x14ac:dyDescent="0.25">
      <c r="A204" s="77">
        <v>171</v>
      </c>
      <c r="B204" s="73"/>
      <c r="C204" s="29"/>
      <c r="D204" s="26"/>
      <c r="E204" s="26">
        <v>1</v>
      </c>
      <c r="F204" s="66"/>
      <c r="G204" s="66"/>
      <c r="H204" s="67">
        <f t="shared" si="10"/>
        <v>1</v>
      </c>
      <c r="I204" s="68">
        <f t="shared" si="11"/>
        <v>2.7397260273972603E-3</v>
      </c>
      <c r="J204" s="26"/>
      <c r="K204" s="26"/>
      <c r="L204" s="70"/>
      <c r="M204" s="71"/>
      <c r="N204" s="72">
        <f t="shared" si="12"/>
        <v>0</v>
      </c>
      <c r="O204" s="72">
        <f t="shared" si="13"/>
        <v>0</v>
      </c>
      <c r="P204" s="26"/>
      <c r="Q204" s="72">
        <f t="shared" si="14"/>
        <v>0</v>
      </c>
    </row>
    <row r="205" spans="1:17" x14ac:dyDescent="0.25">
      <c r="A205" s="77">
        <v>172</v>
      </c>
      <c r="B205" s="73"/>
      <c r="C205" s="29"/>
      <c r="D205" s="26"/>
      <c r="E205" s="26">
        <v>1</v>
      </c>
      <c r="F205" s="66"/>
      <c r="G205" s="66"/>
      <c r="H205" s="67">
        <f t="shared" si="10"/>
        <v>1</v>
      </c>
      <c r="I205" s="68">
        <f t="shared" si="11"/>
        <v>2.7397260273972603E-3</v>
      </c>
      <c r="J205" s="26"/>
      <c r="K205" s="26"/>
      <c r="L205" s="70"/>
      <c r="M205" s="71"/>
      <c r="N205" s="72">
        <f t="shared" si="12"/>
        <v>0</v>
      </c>
      <c r="O205" s="72">
        <f t="shared" si="13"/>
        <v>0</v>
      </c>
      <c r="P205" s="26"/>
      <c r="Q205" s="72">
        <f t="shared" si="14"/>
        <v>0</v>
      </c>
    </row>
    <row r="206" spans="1:17" x14ac:dyDescent="0.25">
      <c r="A206" s="77">
        <v>173</v>
      </c>
      <c r="B206" s="73"/>
      <c r="C206" s="29"/>
      <c r="D206" s="26"/>
      <c r="E206" s="26">
        <v>1</v>
      </c>
      <c r="F206" s="66"/>
      <c r="G206" s="66"/>
      <c r="H206" s="67">
        <f t="shared" si="10"/>
        <v>1</v>
      </c>
      <c r="I206" s="68">
        <f t="shared" si="11"/>
        <v>2.7397260273972603E-3</v>
      </c>
      <c r="J206" s="26"/>
      <c r="K206" s="26"/>
      <c r="L206" s="70"/>
      <c r="M206" s="71"/>
      <c r="N206" s="72">
        <f t="shared" si="12"/>
        <v>0</v>
      </c>
      <c r="O206" s="72">
        <f t="shared" si="13"/>
        <v>0</v>
      </c>
      <c r="P206" s="26"/>
      <c r="Q206" s="72">
        <f t="shared" si="14"/>
        <v>0</v>
      </c>
    </row>
    <row r="207" spans="1:17" x14ac:dyDescent="0.25">
      <c r="A207" s="77">
        <v>174</v>
      </c>
      <c r="B207" s="73"/>
      <c r="C207" s="29"/>
      <c r="D207" s="26"/>
      <c r="E207" s="26">
        <v>1</v>
      </c>
      <c r="F207" s="66"/>
      <c r="G207" s="66"/>
      <c r="H207" s="67">
        <f t="shared" si="10"/>
        <v>1</v>
      </c>
      <c r="I207" s="68">
        <f t="shared" si="11"/>
        <v>2.7397260273972603E-3</v>
      </c>
      <c r="J207" s="26"/>
      <c r="K207" s="26"/>
      <c r="L207" s="70"/>
      <c r="M207" s="71"/>
      <c r="N207" s="72">
        <f t="shared" si="12"/>
        <v>0</v>
      </c>
      <c r="O207" s="72">
        <f t="shared" si="13"/>
        <v>0</v>
      </c>
      <c r="P207" s="26"/>
      <c r="Q207" s="72">
        <f t="shared" si="14"/>
        <v>0</v>
      </c>
    </row>
    <row r="208" spans="1:17" x14ac:dyDescent="0.25">
      <c r="A208" s="77">
        <v>175</v>
      </c>
      <c r="B208" s="73"/>
      <c r="C208" s="29"/>
      <c r="D208" s="26"/>
      <c r="E208" s="26">
        <v>1</v>
      </c>
      <c r="F208" s="66"/>
      <c r="G208" s="66"/>
      <c r="H208" s="67">
        <f t="shared" si="10"/>
        <v>1</v>
      </c>
      <c r="I208" s="68">
        <f t="shared" si="11"/>
        <v>2.7397260273972603E-3</v>
      </c>
      <c r="J208" s="26"/>
      <c r="K208" s="26"/>
      <c r="L208" s="70"/>
      <c r="M208" s="71"/>
      <c r="N208" s="72">
        <f t="shared" si="12"/>
        <v>0</v>
      </c>
      <c r="O208" s="72">
        <f t="shared" si="13"/>
        <v>0</v>
      </c>
      <c r="P208" s="26"/>
      <c r="Q208" s="72">
        <f t="shared" si="14"/>
        <v>0</v>
      </c>
    </row>
    <row r="209" spans="1:17" x14ac:dyDescent="0.25">
      <c r="A209" s="77">
        <v>176</v>
      </c>
      <c r="B209" s="73"/>
      <c r="C209" s="29"/>
      <c r="D209" s="26"/>
      <c r="E209" s="26">
        <v>1</v>
      </c>
      <c r="F209" s="66"/>
      <c r="G209" s="66"/>
      <c r="H209" s="67">
        <f t="shared" si="10"/>
        <v>1</v>
      </c>
      <c r="I209" s="68">
        <f t="shared" si="11"/>
        <v>2.7397260273972603E-3</v>
      </c>
      <c r="J209" s="26"/>
      <c r="K209" s="26"/>
      <c r="L209" s="70"/>
      <c r="M209" s="71"/>
      <c r="N209" s="72">
        <f t="shared" si="12"/>
        <v>0</v>
      </c>
      <c r="O209" s="72">
        <f t="shared" si="13"/>
        <v>0</v>
      </c>
      <c r="P209" s="26"/>
      <c r="Q209" s="72">
        <f t="shared" si="14"/>
        <v>0</v>
      </c>
    </row>
    <row r="210" spans="1:17" x14ac:dyDescent="0.25">
      <c r="A210" s="77">
        <v>177</v>
      </c>
      <c r="B210" s="73"/>
      <c r="C210" s="29"/>
      <c r="D210" s="26"/>
      <c r="E210" s="26">
        <v>1</v>
      </c>
      <c r="F210" s="66"/>
      <c r="G210" s="66"/>
      <c r="H210" s="67">
        <f t="shared" si="10"/>
        <v>1</v>
      </c>
      <c r="I210" s="68">
        <f t="shared" si="11"/>
        <v>2.7397260273972603E-3</v>
      </c>
      <c r="J210" s="26"/>
      <c r="K210" s="26"/>
      <c r="L210" s="70"/>
      <c r="M210" s="71"/>
      <c r="N210" s="72">
        <f t="shared" si="12"/>
        <v>0</v>
      </c>
      <c r="O210" s="72">
        <f t="shared" si="13"/>
        <v>0</v>
      </c>
      <c r="P210" s="26"/>
      <c r="Q210" s="72">
        <f t="shared" si="14"/>
        <v>0</v>
      </c>
    </row>
    <row r="211" spans="1:17" x14ac:dyDescent="0.25">
      <c r="A211" s="77">
        <v>178</v>
      </c>
      <c r="B211" s="73"/>
      <c r="C211" s="29"/>
      <c r="D211" s="26"/>
      <c r="E211" s="26">
        <v>1</v>
      </c>
      <c r="F211" s="66"/>
      <c r="G211" s="66"/>
      <c r="H211" s="67">
        <f t="shared" si="10"/>
        <v>1</v>
      </c>
      <c r="I211" s="68">
        <f t="shared" si="11"/>
        <v>2.7397260273972603E-3</v>
      </c>
      <c r="J211" s="26"/>
      <c r="K211" s="26"/>
      <c r="L211" s="70"/>
      <c r="M211" s="71"/>
      <c r="N211" s="72">
        <f t="shared" si="12"/>
        <v>0</v>
      </c>
      <c r="O211" s="72">
        <f t="shared" si="13"/>
        <v>0</v>
      </c>
      <c r="P211" s="26"/>
      <c r="Q211" s="72">
        <f t="shared" si="14"/>
        <v>0</v>
      </c>
    </row>
    <row r="212" spans="1:17" x14ac:dyDescent="0.25">
      <c r="A212" s="77">
        <v>179</v>
      </c>
      <c r="B212" s="73"/>
      <c r="C212" s="29"/>
      <c r="D212" s="26"/>
      <c r="E212" s="26">
        <v>1</v>
      </c>
      <c r="F212" s="66"/>
      <c r="G212" s="66"/>
      <c r="H212" s="67">
        <f t="shared" si="10"/>
        <v>1</v>
      </c>
      <c r="I212" s="68">
        <f t="shared" si="11"/>
        <v>2.7397260273972603E-3</v>
      </c>
      <c r="J212" s="26"/>
      <c r="K212" s="26"/>
      <c r="L212" s="70"/>
      <c r="M212" s="71"/>
      <c r="N212" s="72">
        <f t="shared" si="12"/>
        <v>0</v>
      </c>
      <c r="O212" s="72">
        <f t="shared" si="13"/>
        <v>0</v>
      </c>
      <c r="P212" s="26"/>
      <c r="Q212" s="72">
        <f t="shared" si="14"/>
        <v>0</v>
      </c>
    </row>
    <row r="213" spans="1:17" x14ac:dyDescent="0.25">
      <c r="A213" s="77">
        <v>180</v>
      </c>
      <c r="B213" s="73"/>
      <c r="C213" s="29"/>
      <c r="D213" s="26"/>
      <c r="E213" s="26">
        <v>1</v>
      </c>
      <c r="F213" s="66"/>
      <c r="G213" s="66"/>
      <c r="H213" s="67">
        <f t="shared" si="10"/>
        <v>1</v>
      </c>
      <c r="I213" s="68">
        <f t="shared" si="11"/>
        <v>2.7397260273972603E-3</v>
      </c>
      <c r="J213" s="26"/>
      <c r="K213" s="26"/>
      <c r="L213" s="70"/>
      <c r="M213" s="71"/>
      <c r="N213" s="72">
        <f t="shared" si="12"/>
        <v>0</v>
      </c>
      <c r="O213" s="72">
        <f t="shared" si="13"/>
        <v>0</v>
      </c>
      <c r="P213" s="26"/>
      <c r="Q213" s="72">
        <f t="shared" si="14"/>
        <v>0</v>
      </c>
    </row>
    <row r="214" spans="1:17" x14ac:dyDescent="0.25">
      <c r="A214" s="77">
        <v>181</v>
      </c>
      <c r="B214" s="73"/>
      <c r="C214" s="29"/>
      <c r="D214" s="26"/>
      <c r="E214" s="26">
        <v>1</v>
      </c>
      <c r="F214" s="66"/>
      <c r="G214" s="66"/>
      <c r="H214" s="67">
        <f t="shared" si="10"/>
        <v>1</v>
      </c>
      <c r="I214" s="68">
        <f t="shared" si="11"/>
        <v>2.7397260273972603E-3</v>
      </c>
      <c r="J214" s="26"/>
      <c r="K214" s="26"/>
      <c r="L214" s="70"/>
      <c r="M214" s="71"/>
      <c r="N214" s="72">
        <f t="shared" si="12"/>
        <v>0</v>
      </c>
      <c r="O214" s="72">
        <f t="shared" si="13"/>
        <v>0</v>
      </c>
      <c r="P214" s="26"/>
      <c r="Q214" s="72">
        <f t="shared" si="14"/>
        <v>0</v>
      </c>
    </row>
    <row r="215" spans="1:17" x14ac:dyDescent="0.25">
      <c r="A215" s="77">
        <v>182</v>
      </c>
      <c r="B215" s="73"/>
      <c r="C215" s="29"/>
      <c r="D215" s="26"/>
      <c r="E215" s="26">
        <v>1</v>
      </c>
      <c r="F215" s="66"/>
      <c r="G215" s="66"/>
      <c r="H215" s="67">
        <f t="shared" si="10"/>
        <v>1</v>
      </c>
      <c r="I215" s="68">
        <f t="shared" si="11"/>
        <v>2.7397260273972603E-3</v>
      </c>
      <c r="J215" s="26"/>
      <c r="K215" s="26"/>
      <c r="L215" s="70"/>
      <c r="M215" s="71"/>
      <c r="N215" s="72">
        <f t="shared" si="12"/>
        <v>0</v>
      </c>
      <c r="O215" s="72">
        <f t="shared" si="13"/>
        <v>0</v>
      </c>
      <c r="P215" s="26"/>
      <c r="Q215" s="72">
        <f t="shared" si="14"/>
        <v>0</v>
      </c>
    </row>
    <row r="216" spans="1:17" x14ac:dyDescent="0.25">
      <c r="A216" s="77">
        <v>183</v>
      </c>
      <c r="B216" s="73"/>
      <c r="C216" s="29"/>
      <c r="D216" s="26"/>
      <c r="E216" s="26">
        <v>1</v>
      </c>
      <c r="F216" s="66"/>
      <c r="G216" s="66"/>
      <c r="H216" s="67">
        <f t="shared" si="10"/>
        <v>1</v>
      </c>
      <c r="I216" s="68">
        <f t="shared" si="11"/>
        <v>2.7397260273972603E-3</v>
      </c>
      <c r="J216" s="26"/>
      <c r="K216" s="26"/>
      <c r="L216" s="70"/>
      <c r="M216" s="71"/>
      <c r="N216" s="72">
        <f t="shared" si="12"/>
        <v>0</v>
      </c>
      <c r="O216" s="72">
        <f t="shared" si="13"/>
        <v>0</v>
      </c>
      <c r="P216" s="26"/>
      <c r="Q216" s="72">
        <f t="shared" si="14"/>
        <v>0</v>
      </c>
    </row>
    <row r="217" spans="1:17" x14ac:dyDescent="0.25">
      <c r="A217" s="77">
        <v>184</v>
      </c>
      <c r="B217" s="73"/>
      <c r="C217" s="29"/>
      <c r="D217" s="26"/>
      <c r="E217" s="26">
        <v>1</v>
      </c>
      <c r="F217" s="66"/>
      <c r="G217" s="66"/>
      <c r="H217" s="67">
        <f t="shared" si="10"/>
        <v>1</v>
      </c>
      <c r="I217" s="68">
        <f t="shared" si="11"/>
        <v>2.7397260273972603E-3</v>
      </c>
      <c r="J217" s="26"/>
      <c r="K217" s="26"/>
      <c r="L217" s="70"/>
      <c r="M217" s="71"/>
      <c r="N217" s="72">
        <f t="shared" si="12"/>
        <v>0</v>
      </c>
      <c r="O217" s="72">
        <f t="shared" si="13"/>
        <v>0</v>
      </c>
      <c r="P217" s="26"/>
      <c r="Q217" s="72">
        <f t="shared" si="14"/>
        <v>0</v>
      </c>
    </row>
    <row r="218" spans="1:17" x14ac:dyDescent="0.25">
      <c r="A218" s="77">
        <v>185</v>
      </c>
      <c r="B218" s="73"/>
      <c r="C218" s="29"/>
      <c r="D218" s="26"/>
      <c r="E218" s="26">
        <v>1</v>
      </c>
      <c r="F218" s="66"/>
      <c r="G218" s="66"/>
      <c r="H218" s="67">
        <f t="shared" si="10"/>
        <v>1</v>
      </c>
      <c r="I218" s="68">
        <f t="shared" si="11"/>
        <v>2.7397260273972603E-3</v>
      </c>
      <c r="J218" s="26"/>
      <c r="K218" s="26"/>
      <c r="L218" s="70"/>
      <c r="M218" s="71"/>
      <c r="N218" s="72">
        <f t="shared" si="12"/>
        <v>0</v>
      </c>
      <c r="O218" s="72">
        <f t="shared" si="13"/>
        <v>0</v>
      </c>
      <c r="P218" s="26"/>
      <c r="Q218" s="72">
        <f t="shared" si="14"/>
        <v>0</v>
      </c>
    </row>
    <row r="219" spans="1:17" x14ac:dyDescent="0.25">
      <c r="A219" s="77">
        <v>186</v>
      </c>
      <c r="B219" s="73"/>
      <c r="C219" s="29"/>
      <c r="D219" s="26"/>
      <c r="E219" s="26">
        <v>1</v>
      </c>
      <c r="F219" s="66"/>
      <c r="G219" s="66"/>
      <c r="H219" s="67">
        <f t="shared" si="10"/>
        <v>1</v>
      </c>
      <c r="I219" s="68">
        <f t="shared" si="11"/>
        <v>2.7397260273972603E-3</v>
      </c>
      <c r="J219" s="26"/>
      <c r="K219" s="26"/>
      <c r="L219" s="70"/>
      <c r="M219" s="71"/>
      <c r="N219" s="72">
        <f t="shared" si="12"/>
        <v>0</v>
      </c>
      <c r="O219" s="72">
        <f t="shared" si="13"/>
        <v>0</v>
      </c>
      <c r="P219" s="26"/>
      <c r="Q219" s="72">
        <f t="shared" si="14"/>
        <v>0</v>
      </c>
    </row>
    <row r="220" spans="1:17" x14ac:dyDescent="0.25">
      <c r="A220" s="77">
        <v>187</v>
      </c>
      <c r="B220" s="73"/>
      <c r="C220" s="29"/>
      <c r="D220" s="26"/>
      <c r="E220" s="26">
        <v>1</v>
      </c>
      <c r="F220" s="66"/>
      <c r="G220" s="66"/>
      <c r="H220" s="67">
        <f t="shared" si="10"/>
        <v>1</v>
      </c>
      <c r="I220" s="68">
        <f t="shared" si="11"/>
        <v>2.7397260273972603E-3</v>
      </c>
      <c r="J220" s="26"/>
      <c r="K220" s="26"/>
      <c r="L220" s="70"/>
      <c r="M220" s="71"/>
      <c r="N220" s="72">
        <f t="shared" si="12"/>
        <v>0</v>
      </c>
      <c r="O220" s="72">
        <f t="shared" si="13"/>
        <v>0</v>
      </c>
      <c r="P220" s="26"/>
      <c r="Q220" s="72">
        <f t="shared" si="14"/>
        <v>0</v>
      </c>
    </row>
    <row r="221" spans="1:17" x14ac:dyDescent="0.25">
      <c r="A221" s="77">
        <v>188</v>
      </c>
      <c r="B221" s="73"/>
      <c r="C221" s="29"/>
      <c r="D221" s="26"/>
      <c r="E221" s="26">
        <v>1</v>
      </c>
      <c r="F221" s="66"/>
      <c r="G221" s="66"/>
      <c r="H221" s="67">
        <f t="shared" si="10"/>
        <v>1</v>
      </c>
      <c r="I221" s="68">
        <f t="shared" si="11"/>
        <v>2.7397260273972603E-3</v>
      </c>
      <c r="J221" s="26"/>
      <c r="K221" s="26"/>
      <c r="L221" s="70"/>
      <c r="M221" s="71"/>
      <c r="N221" s="72">
        <f t="shared" si="12"/>
        <v>0</v>
      </c>
      <c r="O221" s="72">
        <f t="shared" si="13"/>
        <v>0</v>
      </c>
      <c r="P221" s="26"/>
      <c r="Q221" s="72">
        <f t="shared" si="14"/>
        <v>0</v>
      </c>
    </row>
    <row r="222" spans="1:17" x14ac:dyDescent="0.25">
      <c r="A222" s="77">
        <v>189</v>
      </c>
      <c r="B222" s="73"/>
      <c r="C222" s="29"/>
      <c r="D222" s="26"/>
      <c r="E222" s="26">
        <v>1</v>
      </c>
      <c r="F222" s="66"/>
      <c r="G222" s="66"/>
      <c r="H222" s="67">
        <f t="shared" si="10"/>
        <v>1</v>
      </c>
      <c r="I222" s="68">
        <f t="shared" si="11"/>
        <v>2.7397260273972603E-3</v>
      </c>
      <c r="J222" s="26"/>
      <c r="K222" s="26"/>
      <c r="L222" s="70"/>
      <c r="M222" s="71"/>
      <c r="N222" s="72">
        <f t="shared" si="12"/>
        <v>0</v>
      </c>
      <c r="O222" s="72">
        <f t="shared" si="13"/>
        <v>0</v>
      </c>
      <c r="P222" s="26"/>
      <c r="Q222" s="72">
        <f t="shared" si="14"/>
        <v>0</v>
      </c>
    </row>
    <row r="223" spans="1:17" x14ac:dyDescent="0.25">
      <c r="A223" s="77">
        <v>190</v>
      </c>
      <c r="B223" s="73"/>
      <c r="C223" s="29"/>
      <c r="D223" s="26"/>
      <c r="E223" s="26">
        <v>1</v>
      </c>
      <c r="F223" s="66"/>
      <c r="G223" s="66"/>
      <c r="H223" s="67">
        <f t="shared" si="10"/>
        <v>1</v>
      </c>
      <c r="I223" s="68">
        <f t="shared" si="11"/>
        <v>2.7397260273972603E-3</v>
      </c>
      <c r="J223" s="26"/>
      <c r="K223" s="26"/>
      <c r="L223" s="70"/>
      <c r="M223" s="71"/>
      <c r="N223" s="72">
        <f t="shared" si="12"/>
        <v>0</v>
      </c>
      <c r="O223" s="72">
        <f t="shared" si="13"/>
        <v>0</v>
      </c>
      <c r="P223" s="26"/>
      <c r="Q223" s="72">
        <f t="shared" si="14"/>
        <v>0</v>
      </c>
    </row>
    <row r="224" spans="1:17" x14ac:dyDescent="0.25">
      <c r="A224" s="77">
        <v>191</v>
      </c>
      <c r="B224" s="73"/>
      <c r="C224" s="29"/>
      <c r="D224" s="26"/>
      <c r="E224" s="26">
        <v>1</v>
      </c>
      <c r="F224" s="66"/>
      <c r="G224" s="66"/>
      <c r="H224" s="67">
        <f t="shared" si="10"/>
        <v>1</v>
      </c>
      <c r="I224" s="68">
        <f t="shared" si="11"/>
        <v>2.7397260273972603E-3</v>
      </c>
      <c r="J224" s="26"/>
      <c r="K224" s="26"/>
      <c r="L224" s="70"/>
      <c r="M224" s="71"/>
      <c r="N224" s="72">
        <f t="shared" si="12"/>
        <v>0</v>
      </c>
      <c r="O224" s="72">
        <f t="shared" si="13"/>
        <v>0</v>
      </c>
      <c r="P224" s="26"/>
      <c r="Q224" s="72">
        <f t="shared" si="14"/>
        <v>0</v>
      </c>
    </row>
    <row r="225" spans="1:17" x14ac:dyDescent="0.25">
      <c r="A225" s="77">
        <v>192</v>
      </c>
      <c r="B225" s="73"/>
      <c r="C225" s="29"/>
      <c r="D225" s="26"/>
      <c r="E225" s="26">
        <v>1</v>
      </c>
      <c r="F225" s="66"/>
      <c r="G225" s="66"/>
      <c r="H225" s="67">
        <f t="shared" si="10"/>
        <v>1</v>
      </c>
      <c r="I225" s="68">
        <f t="shared" si="11"/>
        <v>2.7397260273972603E-3</v>
      </c>
      <c r="J225" s="26"/>
      <c r="K225" s="26"/>
      <c r="L225" s="70"/>
      <c r="M225" s="71"/>
      <c r="N225" s="72">
        <f t="shared" si="12"/>
        <v>0</v>
      </c>
      <c r="O225" s="72">
        <f t="shared" si="13"/>
        <v>0</v>
      </c>
      <c r="P225" s="26"/>
      <c r="Q225" s="72">
        <f t="shared" si="14"/>
        <v>0</v>
      </c>
    </row>
    <row r="226" spans="1:17" x14ac:dyDescent="0.25">
      <c r="A226" s="77">
        <v>193</v>
      </c>
      <c r="B226" s="73"/>
      <c r="C226" s="29"/>
      <c r="D226" s="26"/>
      <c r="E226" s="26">
        <v>1</v>
      </c>
      <c r="F226" s="66"/>
      <c r="G226" s="66"/>
      <c r="H226" s="67">
        <f t="shared" ref="H226:H289" si="15">G226-F226+1</f>
        <v>1</v>
      </c>
      <c r="I226" s="68">
        <f t="shared" ref="I226:I289" si="16">+(E226*H226)/365</f>
        <v>2.7397260273972603E-3</v>
      </c>
      <c r="J226" s="26"/>
      <c r="K226" s="26"/>
      <c r="L226" s="70"/>
      <c r="M226" s="71"/>
      <c r="N226" s="72">
        <f t="shared" ref="N226:N289" si="17">(K226*L226)-M226</f>
        <v>0</v>
      </c>
      <c r="O226" s="72">
        <f t="shared" ref="O226:O289" si="18">(J226+N226)/I226</f>
        <v>0</v>
      </c>
      <c r="P226" s="26"/>
      <c r="Q226" s="72">
        <f t="shared" ref="Q226:Q289" si="19">O226*P226</f>
        <v>0</v>
      </c>
    </row>
    <row r="227" spans="1:17" x14ac:dyDescent="0.25">
      <c r="A227" s="77">
        <v>194</v>
      </c>
      <c r="B227" s="73"/>
      <c r="C227" s="29"/>
      <c r="D227" s="26"/>
      <c r="E227" s="26">
        <v>1</v>
      </c>
      <c r="F227" s="66"/>
      <c r="G227" s="66"/>
      <c r="H227" s="67">
        <f t="shared" si="15"/>
        <v>1</v>
      </c>
      <c r="I227" s="68">
        <f t="shared" si="16"/>
        <v>2.7397260273972603E-3</v>
      </c>
      <c r="J227" s="26"/>
      <c r="K227" s="26"/>
      <c r="L227" s="70"/>
      <c r="M227" s="71"/>
      <c r="N227" s="72">
        <f t="shared" si="17"/>
        <v>0</v>
      </c>
      <c r="O227" s="72">
        <f t="shared" si="18"/>
        <v>0</v>
      </c>
      <c r="P227" s="26"/>
      <c r="Q227" s="72">
        <f t="shared" si="19"/>
        <v>0</v>
      </c>
    </row>
    <row r="228" spans="1:17" x14ac:dyDescent="0.25">
      <c r="A228" s="77">
        <v>195</v>
      </c>
      <c r="B228" s="73"/>
      <c r="C228" s="29"/>
      <c r="D228" s="26"/>
      <c r="E228" s="26">
        <v>1</v>
      </c>
      <c r="F228" s="66"/>
      <c r="G228" s="66"/>
      <c r="H228" s="67">
        <f t="shared" si="15"/>
        <v>1</v>
      </c>
      <c r="I228" s="68">
        <f t="shared" si="16"/>
        <v>2.7397260273972603E-3</v>
      </c>
      <c r="J228" s="26"/>
      <c r="K228" s="26"/>
      <c r="L228" s="70"/>
      <c r="M228" s="71"/>
      <c r="N228" s="72">
        <f t="shared" si="17"/>
        <v>0</v>
      </c>
      <c r="O228" s="72">
        <f t="shared" si="18"/>
        <v>0</v>
      </c>
      <c r="P228" s="26"/>
      <c r="Q228" s="72">
        <f t="shared" si="19"/>
        <v>0</v>
      </c>
    </row>
    <row r="229" spans="1:17" x14ac:dyDescent="0.25">
      <c r="A229" s="77">
        <v>196</v>
      </c>
      <c r="B229" s="73"/>
      <c r="C229" s="29"/>
      <c r="D229" s="26"/>
      <c r="E229" s="26">
        <v>1</v>
      </c>
      <c r="F229" s="66"/>
      <c r="G229" s="66"/>
      <c r="H229" s="67">
        <f t="shared" si="15"/>
        <v>1</v>
      </c>
      <c r="I229" s="68">
        <f t="shared" si="16"/>
        <v>2.7397260273972603E-3</v>
      </c>
      <c r="J229" s="26"/>
      <c r="K229" s="26"/>
      <c r="L229" s="70"/>
      <c r="M229" s="71"/>
      <c r="N229" s="72">
        <f t="shared" si="17"/>
        <v>0</v>
      </c>
      <c r="O229" s="72">
        <f t="shared" si="18"/>
        <v>0</v>
      </c>
      <c r="P229" s="26"/>
      <c r="Q229" s="72">
        <f t="shared" si="19"/>
        <v>0</v>
      </c>
    </row>
    <row r="230" spans="1:17" x14ac:dyDescent="0.25">
      <c r="A230" s="77">
        <v>197</v>
      </c>
      <c r="B230" s="73"/>
      <c r="C230" s="29"/>
      <c r="D230" s="26"/>
      <c r="E230" s="26">
        <v>1</v>
      </c>
      <c r="F230" s="66"/>
      <c r="G230" s="66"/>
      <c r="H230" s="67">
        <f t="shared" si="15"/>
        <v>1</v>
      </c>
      <c r="I230" s="68">
        <f t="shared" si="16"/>
        <v>2.7397260273972603E-3</v>
      </c>
      <c r="J230" s="26"/>
      <c r="K230" s="26"/>
      <c r="L230" s="70"/>
      <c r="M230" s="71"/>
      <c r="N230" s="72">
        <f t="shared" si="17"/>
        <v>0</v>
      </c>
      <c r="O230" s="72">
        <f t="shared" si="18"/>
        <v>0</v>
      </c>
      <c r="P230" s="26"/>
      <c r="Q230" s="72">
        <f t="shared" si="19"/>
        <v>0</v>
      </c>
    </row>
    <row r="231" spans="1:17" x14ac:dyDescent="0.25">
      <c r="A231" s="77">
        <v>198</v>
      </c>
      <c r="B231" s="73"/>
      <c r="C231" s="29"/>
      <c r="D231" s="26"/>
      <c r="E231" s="26">
        <v>1</v>
      </c>
      <c r="F231" s="66"/>
      <c r="G231" s="66"/>
      <c r="H231" s="67">
        <f t="shared" si="15"/>
        <v>1</v>
      </c>
      <c r="I231" s="68">
        <f t="shared" si="16"/>
        <v>2.7397260273972603E-3</v>
      </c>
      <c r="J231" s="26"/>
      <c r="K231" s="26"/>
      <c r="L231" s="70"/>
      <c r="M231" s="71"/>
      <c r="N231" s="72">
        <f t="shared" si="17"/>
        <v>0</v>
      </c>
      <c r="O231" s="72">
        <f t="shared" si="18"/>
        <v>0</v>
      </c>
      <c r="P231" s="26"/>
      <c r="Q231" s="72">
        <f t="shared" si="19"/>
        <v>0</v>
      </c>
    </row>
    <row r="232" spans="1:17" x14ac:dyDescent="0.25">
      <c r="A232" s="77">
        <v>199</v>
      </c>
      <c r="B232" s="73"/>
      <c r="C232" s="29"/>
      <c r="D232" s="26"/>
      <c r="E232" s="26">
        <v>1</v>
      </c>
      <c r="F232" s="66"/>
      <c r="G232" s="66"/>
      <c r="H232" s="67">
        <f t="shared" si="15"/>
        <v>1</v>
      </c>
      <c r="I232" s="68">
        <f t="shared" si="16"/>
        <v>2.7397260273972603E-3</v>
      </c>
      <c r="J232" s="26"/>
      <c r="K232" s="26"/>
      <c r="L232" s="70"/>
      <c r="M232" s="71"/>
      <c r="N232" s="72">
        <f t="shared" si="17"/>
        <v>0</v>
      </c>
      <c r="O232" s="72">
        <f t="shared" si="18"/>
        <v>0</v>
      </c>
      <c r="P232" s="26"/>
      <c r="Q232" s="72">
        <f t="shared" si="19"/>
        <v>0</v>
      </c>
    </row>
    <row r="233" spans="1:17" x14ac:dyDescent="0.25">
      <c r="A233" s="77">
        <v>200</v>
      </c>
      <c r="B233" s="73"/>
      <c r="C233" s="29"/>
      <c r="D233" s="26"/>
      <c r="E233" s="26">
        <v>1</v>
      </c>
      <c r="F233" s="66"/>
      <c r="G233" s="66"/>
      <c r="H233" s="67">
        <f t="shared" si="15"/>
        <v>1</v>
      </c>
      <c r="I233" s="68">
        <f t="shared" si="16"/>
        <v>2.7397260273972603E-3</v>
      </c>
      <c r="J233" s="26"/>
      <c r="K233" s="26"/>
      <c r="L233" s="70"/>
      <c r="M233" s="71"/>
      <c r="N233" s="72">
        <f t="shared" si="17"/>
        <v>0</v>
      </c>
      <c r="O233" s="72">
        <f t="shared" si="18"/>
        <v>0</v>
      </c>
      <c r="P233" s="26"/>
      <c r="Q233" s="72">
        <f t="shared" si="19"/>
        <v>0</v>
      </c>
    </row>
    <row r="234" spans="1:17" x14ac:dyDescent="0.25">
      <c r="A234" s="77">
        <v>201</v>
      </c>
      <c r="B234" s="73"/>
      <c r="C234" s="29"/>
      <c r="D234" s="26"/>
      <c r="E234" s="26">
        <v>1</v>
      </c>
      <c r="F234" s="66"/>
      <c r="G234" s="66"/>
      <c r="H234" s="67">
        <f t="shared" si="15"/>
        <v>1</v>
      </c>
      <c r="I234" s="68">
        <f t="shared" si="16"/>
        <v>2.7397260273972603E-3</v>
      </c>
      <c r="J234" s="26"/>
      <c r="K234" s="26"/>
      <c r="L234" s="70"/>
      <c r="M234" s="71"/>
      <c r="N234" s="72">
        <f t="shared" si="17"/>
        <v>0</v>
      </c>
      <c r="O234" s="72">
        <f t="shared" si="18"/>
        <v>0</v>
      </c>
      <c r="P234" s="26"/>
      <c r="Q234" s="72">
        <f t="shared" si="19"/>
        <v>0</v>
      </c>
    </row>
    <row r="235" spans="1:17" x14ac:dyDescent="0.25">
      <c r="A235" s="77">
        <v>202</v>
      </c>
      <c r="B235" s="73"/>
      <c r="C235" s="29"/>
      <c r="D235" s="26"/>
      <c r="E235" s="26">
        <v>1</v>
      </c>
      <c r="F235" s="66"/>
      <c r="G235" s="66"/>
      <c r="H235" s="67">
        <f t="shared" si="15"/>
        <v>1</v>
      </c>
      <c r="I235" s="68">
        <f t="shared" si="16"/>
        <v>2.7397260273972603E-3</v>
      </c>
      <c r="J235" s="26"/>
      <c r="K235" s="26"/>
      <c r="L235" s="70"/>
      <c r="M235" s="71"/>
      <c r="N235" s="72">
        <f t="shared" si="17"/>
        <v>0</v>
      </c>
      <c r="O235" s="72">
        <f t="shared" si="18"/>
        <v>0</v>
      </c>
      <c r="P235" s="26"/>
      <c r="Q235" s="72">
        <f t="shared" si="19"/>
        <v>0</v>
      </c>
    </row>
    <row r="236" spans="1:17" x14ac:dyDescent="0.25">
      <c r="A236" s="77">
        <v>203</v>
      </c>
      <c r="B236" s="73"/>
      <c r="C236" s="29"/>
      <c r="D236" s="26"/>
      <c r="E236" s="26">
        <v>1</v>
      </c>
      <c r="F236" s="66"/>
      <c r="G236" s="66"/>
      <c r="H236" s="67">
        <f t="shared" si="15"/>
        <v>1</v>
      </c>
      <c r="I236" s="68">
        <f t="shared" si="16"/>
        <v>2.7397260273972603E-3</v>
      </c>
      <c r="J236" s="26"/>
      <c r="K236" s="26"/>
      <c r="L236" s="70"/>
      <c r="M236" s="71"/>
      <c r="N236" s="72">
        <f t="shared" si="17"/>
        <v>0</v>
      </c>
      <c r="O236" s="72">
        <f t="shared" si="18"/>
        <v>0</v>
      </c>
      <c r="P236" s="26"/>
      <c r="Q236" s="72">
        <f t="shared" si="19"/>
        <v>0</v>
      </c>
    </row>
    <row r="237" spans="1:17" x14ac:dyDescent="0.25">
      <c r="A237" s="77">
        <v>204</v>
      </c>
      <c r="B237" s="73"/>
      <c r="C237" s="29"/>
      <c r="D237" s="26"/>
      <c r="E237" s="26">
        <v>1</v>
      </c>
      <c r="F237" s="66"/>
      <c r="G237" s="66"/>
      <c r="H237" s="67">
        <f t="shared" si="15"/>
        <v>1</v>
      </c>
      <c r="I237" s="68">
        <f t="shared" si="16"/>
        <v>2.7397260273972603E-3</v>
      </c>
      <c r="J237" s="26"/>
      <c r="K237" s="26"/>
      <c r="L237" s="70"/>
      <c r="M237" s="71"/>
      <c r="N237" s="72">
        <f t="shared" si="17"/>
        <v>0</v>
      </c>
      <c r="O237" s="72">
        <f t="shared" si="18"/>
        <v>0</v>
      </c>
      <c r="P237" s="26"/>
      <c r="Q237" s="72">
        <f t="shared" si="19"/>
        <v>0</v>
      </c>
    </row>
    <row r="238" spans="1:17" x14ac:dyDescent="0.25">
      <c r="A238" s="77">
        <v>205</v>
      </c>
      <c r="B238" s="73"/>
      <c r="C238" s="29"/>
      <c r="D238" s="26"/>
      <c r="E238" s="26">
        <v>1</v>
      </c>
      <c r="F238" s="66"/>
      <c r="G238" s="66"/>
      <c r="H238" s="67">
        <f t="shared" si="15"/>
        <v>1</v>
      </c>
      <c r="I238" s="68">
        <f t="shared" si="16"/>
        <v>2.7397260273972603E-3</v>
      </c>
      <c r="J238" s="26"/>
      <c r="K238" s="26"/>
      <c r="L238" s="70"/>
      <c r="M238" s="71"/>
      <c r="N238" s="72">
        <f t="shared" si="17"/>
        <v>0</v>
      </c>
      <c r="O238" s="72">
        <f t="shared" si="18"/>
        <v>0</v>
      </c>
      <c r="P238" s="26"/>
      <c r="Q238" s="72">
        <f t="shared" si="19"/>
        <v>0</v>
      </c>
    </row>
    <row r="239" spans="1:17" x14ac:dyDescent="0.25">
      <c r="A239" s="77">
        <v>206</v>
      </c>
      <c r="B239" s="73"/>
      <c r="C239" s="29"/>
      <c r="D239" s="26"/>
      <c r="E239" s="26">
        <v>1</v>
      </c>
      <c r="F239" s="66"/>
      <c r="G239" s="66"/>
      <c r="H239" s="67">
        <f t="shared" si="15"/>
        <v>1</v>
      </c>
      <c r="I239" s="68">
        <f t="shared" si="16"/>
        <v>2.7397260273972603E-3</v>
      </c>
      <c r="J239" s="26"/>
      <c r="K239" s="26"/>
      <c r="L239" s="70"/>
      <c r="M239" s="71"/>
      <c r="N239" s="72">
        <f t="shared" si="17"/>
        <v>0</v>
      </c>
      <c r="O239" s="72">
        <f t="shared" si="18"/>
        <v>0</v>
      </c>
      <c r="P239" s="26"/>
      <c r="Q239" s="72">
        <f t="shared" si="19"/>
        <v>0</v>
      </c>
    </row>
    <row r="240" spans="1:17" x14ac:dyDescent="0.25">
      <c r="A240" s="77">
        <v>207</v>
      </c>
      <c r="B240" s="73"/>
      <c r="C240" s="29"/>
      <c r="D240" s="26"/>
      <c r="E240" s="26">
        <v>1</v>
      </c>
      <c r="F240" s="66"/>
      <c r="G240" s="66"/>
      <c r="H240" s="67">
        <f t="shared" si="15"/>
        <v>1</v>
      </c>
      <c r="I240" s="68">
        <f t="shared" si="16"/>
        <v>2.7397260273972603E-3</v>
      </c>
      <c r="J240" s="26"/>
      <c r="K240" s="26"/>
      <c r="L240" s="70"/>
      <c r="M240" s="71"/>
      <c r="N240" s="72">
        <f t="shared" si="17"/>
        <v>0</v>
      </c>
      <c r="O240" s="72">
        <f t="shared" si="18"/>
        <v>0</v>
      </c>
      <c r="P240" s="26"/>
      <c r="Q240" s="72">
        <f t="shared" si="19"/>
        <v>0</v>
      </c>
    </row>
    <row r="241" spans="1:17" x14ac:dyDescent="0.25">
      <c r="A241" s="77">
        <v>208</v>
      </c>
      <c r="B241" s="73"/>
      <c r="C241" s="29"/>
      <c r="D241" s="26"/>
      <c r="E241" s="26">
        <v>1</v>
      </c>
      <c r="F241" s="66"/>
      <c r="G241" s="66"/>
      <c r="H241" s="67">
        <f t="shared" si="15"/>
        <v>1</v>
      </c>
      <c r="I241" s="68">
        <f t="shared" si="16"/>
        <v>2.7397260273972603E-3</v>
      </c>
      <c r="J241" s="26"/>
      <c r="K241" s="26"/>
      <c r="L241" s="70"/>
      <c r="M241" s="71"/>
      <c r="N241" s="72">
        <f t="shared" si="17"/>
        <v>0</v>
      </c>
      <c r="O241" s="72">
        <f t="shared" si="18"/>
        <v>0</v>
      </c>
      <c r="P241" s="26"/>
      <c r="Q241" s="72">
        <f t="shared" si="19"/>
        <v>0</v>
      </c>
    </row>
    <row r="242" spans="1:17" x14ac:dyDescent="0.25">
      <c r="A242" s="77">
        <v>209</v>
      </c>
      <c r="B242" s="73"/>
      <c r="C242" s="29"/>
      <c r="D242" s="26"/>
      <c r="E242" s="26">
        <v>1</v>
      </c>
      <c r="F242" s="66"/>
      <c r="G242" s="66"/>
      <c r="H242" s="67">
        <f t="shared" si="15"/>
        <v>1</v>
      </c>
      <c r="I242" s="68">
        <f t="shared" si="16"/>
        <v>2.7397260273972603E-3</v>
      </c>
      <c r="J242" s="26"/>
      <c r="K242" s="26"/>
      <c r="L242" s="70"/>
      <c r="M242" s="71"/>
      <c r="N242" s="72">
        <f t="shared" si="17"/>
        <v>0</v>
      </c>
      <c r="O242" s="72">
        <f t="shared" si="18"/>
        <v>0</v>
      </c>
      <c r="P242" s="26"/>
      <c r="Q242" s="72">
        <f t="shared" si="19"/>
        <v>0</v>
      </c>
    </row>
    <row r="243" spans="1:17" x14ac:dyDescent="0.25">
      <c r="A243" s="77">
        <v>210</v>
      </c>
      <c r="B243" s="73"/>
      <c r="C243" s="29"/>
      <c r="D243" s="26"/>
      <c r="E243" s="26">
        <v>1</v>
      </c>
      <c r="F243" s="66"/>
      <c r="G243" s="66"/>
      <c r="H243" s="67">
        <f t="shared" si="15"/>
        <v>1</v>
      </c>
      <c r="I243" s="68">
        <f t="shared" si="16"/>
        <v>2.7397260273972603E-3</v>
      </c>
      <c r="J243" s="26"/>
      <c r="K243" s="26"/>
      <c r="L243" s="70"/>
      <c r="M243" s="71"/>
      <c r="N243" s="72">
        <f t="shared" si="17"/>
        <v>0</v>
      </c>
      <c r="O243" s="72">
        <f t="shared" si="18"/>
        <v>0</v>
      </c>
      <c r="P243" s="26"/>
      <c r="Q243" s="72">
        <f t="shared" si="19"/>
        <v>0</v>
      </c>
    </row>
    <row r="244" spans="1:17" x14ac:dyDescent="0.25">
      <c r="A244" s="77">
        <v>211</v>
      </c>
      <c r="B244" s="73"/>
      <c r="C244" s="29"/>
      <c r="D244" s="26"/>
      <c r="E244" s="26">
        <v>1</v>
      </c>
      <c r="F244" s="66"/>
      <c r="G244" s="66"/>
      <c r="H244" s="67">
        <f t="shared" si="15"/>
        <v>1</v>
      </c>
      <c r="I244" s="68">
        <f t="shared" si="16"/>
        <v>2.7397260273972603E-3</v>
      </c>
      <c r="J244" s="26"/>
      <c r="K244" s="26"/>
      <c r="L244" s="70"/>
      <c r="M244" s="71"/>
      <c r="N244" s="72">
        <f t="shared" si="17"/>
        <v>0</v>
      </c>
      <c r="O244" s="72">
        <f t="shared" si="18"/>
        <v>0</v>
      </c>
      <c r="P244" s="26"/>
      <c r="Q244" s="72">
        <f t="shared" si="19"/>
        <v>0</v>
      </c>
    </row>
    <row r="245" spans="1:17" x14ac:dyDescent="0.25">
      <c r="A245" s="77">
        <v>212</v>
      </c>
      <c r="B245" s="73"/>
      <c r="C245" s="29"/>
      <c r="D245" s="26"/>
      <c r="E245" s="26">
        <v>1</v>
      </c>
      <c r="F245" s="66"/>
      <c r="G245" s="66"/>
      <c r="H245" s="67">
        <f t="shared" si="15"/>
        <v>1</v>
      </c>
      <c r="I245" s="68">
        <f t="shared" si="16"/>
        <v>2.7397260273972603E-3</v>
      </c>
      <c r="J245" s="26"/>
      <c r="K245" s="26"/>
      <c r="L245" s="70"/>
      <c r="M245" s="71"/>
      <c r="N245" s="72">
        <f t="shared" si="17"/>
        <v>0</v>
      </c>
      <c r="O245" s="72">
        <f t="shared" si="18"/>
        <v>0</v>
      </c>
      <c r="P245" s="26"/>
      <c r="Q245" s="72">
        <f t="shared" si="19"/>
        <v>0</v>
      </c>
    </row>
    <row r="246" spans="1:17" x14ac:dyDescent="0.25">
      <c r="A246" s="77">
        <v>213</v>
      </c>
      <c r="B246" s="73"/>
      <c r="C246" s="29"/>
      <c r="D246" s="26"/>
      <c r="E246" s="26">
        <v>1</v>
      </c>
      <c r="F246" s="66"/>
      <c r="G246" s="66"/>
      <c r="H246" s="67">
        <f t="shared" si="15"/>
        <v>1</v>
      </c>
      <c r="I246" s="68">
        <f t="shared" si="16"/>
        <v>2.7397260273972603E-3</v>
      </c>
      <c r="J246" s="26"/>
      <c r="K246" s="26"/>
      <c r="L246" s="70"/>
      <c r="M246" s="71"/>
      <c r="N246" s="72">
        <f t="shared" si="17"/>
        <v>0</v>
      </c>
      <c r="O246" s="72">
        <f t="shared" si="18"/>
        <v>0</v>
      </c>
      <c r="P246" s="26"/>
      <c r="Q246" s="72">
        <f t="shared" si="19"/>
        <v>0</v>
      </c>
    </row>
    <row r="247" spans="1:17" x14ac:dyDescent="0.25">
      <c r="A247" s="77">
        <v>214</v>
      </c>
      <c r="B247" s="73"/>
      <c r="C247" s="29"/>
      <c r="D247" s="26"/>
      <c r="E247" s="26">
        <v>1</v>
      </c>
      <c r="F247" s="66"/>
      <c r="G247" s="66"/>
      <c r="H247" s="67">
        <f t="shared" si="15"/>
        <v>1</v>
      </c>
      <c r="I247" s="68">
        <f t="shared" si="16"/>
        <v>2.7397260273972603E-3</v>
      </c>
      <c r="J247" s="26"/>
      <c r="K247" s="26"/>
      <c r="L247" s="70"/>
      <c r="M247" s="71"/>
      <c r="N247" s="72">
        <f t="shared" si="17"/>
        <v>0</v>
      </c>
      <c r="O247" s="72">
        <f t="shared" si="18"/>
        <v>0</v>
      </c>
      <c r="P247" s="26"/>
      <c r="Q247" s="72">
        <f t="shared" si="19"/>
        <v>0</v>
      </c>
    </row>
    <row r="248" spans="1:17" x14ac:dyDescent="0.25">
      <c r="A248" s="77">
        <v>215</v>
      </c>
      <c r="B248" s="73"/>
      <c r="C248" s="29"/>
      <c r="D248" s="26"/>
      <c r="E248" s="26">
        <v>1</v>
      </c>
      <c r="F248" s="66"/>
      <c r="G248" s="66"/>
      <c r="H248" s="67">
        <f t="shared" si="15"/>
        <v>1</v>
      </c>
      <c r="I248" s="68">
        <f t="shared" si="16"/>
        <v>2.7397260273972603E-3</v>
      </c>
      <c r="J248" s="26"/>
      <c r="K248" s="26"/>
      <c r="L248" s="70"/>
      <c r="M248" s="71"/>
      <c r="N248" s="72">
        <f t="shared" si="17"/>
        <v>0</v>
      </c>
      <c r="O248" s="72">
        <f t="shared" si="18"/>
        <v>0</v>
      </c>
      <c r="P248" s="26"/>
      <c r="Q248" s="72">
        <f t="shared" si="19"/>
        <v>0</v>
      </c>
    </row>
    <row r="249" spans="1:17" x14ac:dyDescent="0.25">
      <c r="A249" s="77">
        <v>216</v>
      </c>
      <c r="B249" s="73"/>
      <c r="C249" s="29"/>
      <c r="D249" s="26"/>
      <c r="E249" s="26">
        <v>1</v>
      </c>
      <c r="F249" s="66"/>
      <c r="G249" s="66"/>
      <c r="H249" s="67">
        <f t="shared" si="15"/>
        <v>1</v>
      </c>
      <c r="I249" s="68">
        <f t="shared" si="16"/>
        <v>2.7397260273972603E-3</v>
      </c>
      <c r="J249" s="26"/>
      <c r="K249" s="26"/>
      <c r="L249" s="70"/>
      <c r="M249" s="71"/>
      <c r="N249" s="72">
        <f t="shared" si="17"/>
        <v>0</v>
      </c>
      <c r="O249" s="72">
        <f t="shared" si="18"/>
        <v>0</v>
      </c>
      <c r="P249" s="26"/>
      <c r="Q249" s="72">
        <f t="shared" si="19"/>
        <v>0</v>
      </c>
    </row>
    <row r="250" spans="1:17" x14ac:dyDescent="0.25">
      <c r="A250" s="77">
        <v>217</v>
      </c>
      <c r="B250" s="73"/>
      <c r="C250" s="29"/>
      <c r="D250" s="26"/>
      <c r="E250" s="26">
        <v>1</v>
      </c>
      <c r="F250" s="66"/>
      <c r="G250" s="66"/>
      <c r="H250" s="67">
        <f t="shared" si="15"/>
        <v>1</v>
      </c>
      <c r="I250" s="68">
        <f t="shared" si="16"/>
        <v>2.7397260273972603E-3</v>
      </c>
      <c r="J250" s="26"/>
      <c r="K250" s="26"/>
      <c r="L250" s="70"/>
      <c r="M250" s="71"/>
      <c r="N250" s="72">
        <f t="shared" si="17"/>
        <v>0</v>
      </c>
      <c r="O250" s="72">
        <f t="shared" si="18"/>
        <v>0</v>
      </c>
      <c r="P250" s="26"/>
      <c r="Q250" s="72">
        <f t="shared" si="19"/>
        <v>0</v>
      </c>
    </row>
    <row r="251" spans="1:17" x14ac:dyDescent="0.25">
      <c r="A251" s="77">
        <v>218</v>
      </c>
      <c r="B251" s="73"/>
      <c r="C251" s="29"/>
      <c r="D251" s="26"/>
      <c r="E251" s="26">
        <v>1</v>
      </c>
      <c r="F251" s="66"/>
      <c r="G251" s="66"/>
      <c r="H251" s="67">
        <f t="shared" si="15"/>
        <v>1</v>
      </c>
      <c r="I251" s="68">
        <f t="shared" si="16"/>
        <v>2.7397260273972603E-3</v>
      </c>
      <c r="J251" s="26"/>
      <c r="K251" s="26"/>
      <c r="L251" s="70"/>
      <c r="M251" s="71"/>
      <c r="N251" s="72">
        <f t="shared" si="17"/>
        <v>0</v>
      </c>
      <c r="O251" s="72">
        <f t="shared" si="18"/>
        <v>0</v>
      </c>
      <c r="P251" s="26"/>
      <c r="Q251" s="72">
        <f t="shared" si="19"/>
        <v>0</v>
      </c>
    </row>
    <row r="252" spans="1:17" x14ac:dyDescent="0.25">
      <c r="A252" s="77">
        <v>219</v>
      </c>
      <c r="B252" s="73"/>
      <c r="C252" s="29"/>
      <c r="D252" s="26"/>
      <c r="E252" s="26">
        <v>1</v>
      </c>
      <c r="F252" s="66"/>
      <c r="G252" s="66"/>
      <c r="H252" s="67">
        <f t="shared" si="15"/>
        <v>1</v>
      </c>
      <c r="I252" s="68">
        <f t="shared" si="16"/>
        <v>2.7397260273972603E-3</v>
      </c>
      <c r="J252" s="26"/>
      <c r="K252" s="26"/>
      <c r="L252" s="70"/>
      <c r="M252" s="71"/>
      <c r="N252" s="72">
        <f t="shared" si="17"/>
        <v>0</v>
      </c>
      <c r="O252" s="72">
        <f t="shared" si="18"/>
        <v>0</v>
      </c>
      <c r="P252" s="26"/>
      <c r="Q252" s="72">
        <f t="shared" si="19"/>
        <v>0</v>
      </c>
    </row>
    <row r="253" spans="1:17" x14ac:dyDescent="0.25">
      <c r="A253" s="77">
        <v>220</v>
      </c>
      <c r="B253" s="73"/>
      <c r="C253" s="29"/>
      <c r="D253" s="26"/>
      <c r="E253" s="26">
        <v>1</v>
      </c>
      <c r="F253" s="66"/>
      <c r="G253" s="66"/>
      <c r="H253" s="67">
        <f t="shared" si="15"/>
        <v>1</v>
      </c>
      <c r="I253" s="68">
        <f t="shared" si="16"/>
        <v>2.7397260273972603E-3</v>
      </c>
      <c r="J253" s="26"/>
      <c r="K253" s="26"/>
      <c r="L253" s="70"/>
      <c r="M253" s="71"/>
      <c r="N253" s="72">
        <f t="shared" si="17"/>
        <v>0</v>
      </c>
      <c r="O253" s="72">
        <f t="shared" si="18"/>
        <v>0</v>
      </c>
      <c r="P253" s="26"/>
      <c r="Q253" s="72">
        <f t="shared" si="19"/>
        <v>0</v>
      </c>
    </row>
    <row r="254" spans="1:17" x14ac:dyDescent="0.25">
      <c r="A254" s="77">
        <v>221</v>
      </c>
      <c r="B254" s="73"/>
      <c r="C254" s="29"/>
      <c r="D254" s="26"/>
      <c r="E254" s="26">
        <v>1</v>
      </c>
      <c r="F254" s="66"/>
      <c r="G254" s="66"/>
      <c r="H254" s="67">
        <f t="shared" si="15"/>
        <v>1</v>
      </c>
      <c r="I254" s="68">
        <f t="shared" si="16"/>
        <v>2.7397260273972603E-3</v>
      </c>
      <c r="J254" s="26"/>
      <c r="K254" s="26"/>
      <c r="L254" s="70"/>
      <c r="M254" s="71"/>
      <c r="N254" s="72">
        <f t="shared" si="17"/>
        <v>0</v>
      </c>
      <c r="O254" s="72">
        <f t="shared" si="18"/>
        <v>0</v>
      </c>
      <c r="P254" s="26"/>
      <c r="Q254" s="72">
        <f t="shared" si="19"/>
        <v>0</v>
      </c>
    </row>
    <row r="255" spans="1:17" x14ac:dyDescent="0.25">
      <c r="A255" s="77">
        <v>222</v>
      </c>
      <c r="B255" s="73"/>
      <c r="C255" s="29"/>
      <c r="D255" s="26"/>
      <c r="E255" s="26">
        <v>1</v>
      </c>
      <c r="F255" s="66"/>
      <c r="G255" s="66"/>
      <c r="H255" s="67">
        <f t="shared" si="15"/>
        <v>1</v>
      </c>
      <c r="I255" s="68">
        <f t="shared" si="16"/>
        <v>2.7397260273972603E-3</v>
      </c>
      <c r="J255" s="26"/>
      <c r="K255" s="26"/>
      <c r="L255" s="70"/>
      <c r="M255" s="71"/>
      <c r="N255" s="72">
        <f t="shared" si="17"/>
        <v>0</v>
      </c>
      <c r="O255" s="72">
        <f t="shared" si="18"/>
        <v>0</v>
      </c>
      <c r="P255" s="26"/>
      <c r="Q255" s="72">
        <f t="shared" si="19"/>
        <v>0</v>
      </c>
    </row>
    <row r="256" spans="1:17" x14ac:dyDescent="0.25">
      <c r="A256" s="77">
        <v>223</v>
      </c>
      <c r="B256" s="73"/>
      <c r="C256" s="29"/>
      <c r="D256" s="26"/>
      <c r="E256" s="26">
        <v>1</v>
      </c>
      <c r="F256" s="66"/>
      <c r="G256" s="66"/>
      <c r="H256" s="67">
        <f t="shared" si="15"/>
        <v>1</v>
      </c>
      <c r="I256" s="68">
        <f t="shared" si="16"/>
        <v>2.7397260273972603E-3</v>
      </c>
      <c r="J256" s="26"/>
      <c r="K256" s="26"/>
      <c r="L256" s="70"/>
      <c r="M256" s="71"/>
      <c r="N256" s="72">
        <f t="shared" si="17"/>
        <v>0</v>
      </c>
      <c r="O256" s="72">
        <f t="shared" si="18"/>
        <v>0</v>
      </c>
      <c r="P256" s="26"/>
      <c r="Q256" s="72">
        <f t="shared" si="19"/>
        <v>0</v>
      </c>
    </row>
    <row r="257" spans="1:17" x14ac:dyDescent="0.25">
      <c r="A257" s="77">
        <v>224</v>
      </c>
      <c r="B257" s="73"/>
      <c r="C257" s="29"/>
      <c r="D257" s="26"/>
      <c r="E257" s="26">
        <v>1</v>
      </c>
      <c r="F257" s="66"/>
      <c r="G257" s="66"/>
      <c r="H257" s="67">
        <f t="shared" si="15"/>
        <v>1</v>
      </c>
      <c r="I257" s="68">
        <f t="shared" si="16"/>
        <v>2.7397260273972603E-3</v>
      </c>
      <c r="J257" s="26"/>
      <c r="K257" s="26"/>
      <c r="L257" s="70"/>
      <c r="M257" s="71"/>
      <c r="N257" s="72">
        <f t="shared" si="17"/>
        <v>0</v>
      </c>
      <c r="O257" s="72">
        <f t="shared" si="18"/>
        <v>0</v>
      </c>
      <c r="P257" s="26"/>
      <c r="Q257" s="72">
        <f t="shared" si="19"/>
        <v>0</v>
      </c>
    </row>
    <row r="258" spans="1:17" x14ac:dyDescent="0.25">
      <c r="A258" s="77">
        <v>225</v>
      </c>
      <c r="B258" s="73"/>
      <c r="C258" s="29"/>
      <c r="D258" s="26"/>
      <c r="E258" s="26">
        <v>1</v>
      </c>
      <c r="F258" s="66"/>
      <c r="G258" s="66"/>
      <c r="H258" s="67">
        <f t="shared" si="15"/>
        <v>1</v>
      </c>
      <c r="I258" s="68">
        <f t="shared" si="16"/>
        <v>2.7397260273972603E-3</v>
      </c>
      <c r="J258" s="26"/>
      <c r="K258" s="26"/>
      <c r="L258" s="70"/>
      <c r="M258" s="71"/>
      <c r="N258" s="72">
        <f t="shared" si="17"/>
        <v>0</v>
      </c>
      <c r="O258" s="72">
        <f t="shared" si="18"/>
        <v>0</v>
      </c>
      <c r="P258" s="26"/>
      <c r="Q258" s="72">
        <f t="shared" si="19"/>
        <v>0</v>
      </c>
    </row>
    <row r="259" spans="1:17" x14ac:dyDescent="0.25">
      <c r="A259" s="77">
        <v>226</v>
      </c>
      <c r="B259" s="73"/>
      <c r="C259" s="29"/>
      <c r="D259" s="26"/>
      <c r="E259" s="26">
        <v>1</v>
      </c>
      <c r="F259" s="66"/>
      <c r="G259" s="66"/>
      <c r="H259" s="67">
        <f t="shared" si="15"/>
        <v>1</v>
      </c>
      <c r="I259" s="68">
        <f t="shared" si="16"/>
        <v>2.7397260273972603E-3</v>
      </c>
      <c r="J259" s="26"/>
      <c r="K259" s="26"/>
      <c r="L259" s="70"/>
      <c r="M259" s="71"/>
      <c r="N259" s="72">
        <f t="shared" si="17"/>
        <v>0</v>
      </c>
      <c r="O259" s="72">
        <f t="shared" si="18"/>
        <v>0</v>
      </c>
      <c r="P259" s="26"/>
      <c r="Q259" s="72">
        <f t="shared" si="19"/>
        <v>0</v>
      </c>
    </row>
    <row r="260" spans="1:17" x14ac:dyDescent="0.25">
      <c r="A260" s="77">
        <v>227</v>
      </c>
      <c r="B260" s="73"/>
      <c r="C260" s="29"/>
      <c r="D260" s="26"/>
      <c r="E260" s="26">
        <v>1</v>
      </c>
      <c r="F260" s="66"/>
      <c r="G260" s="66"/>
      <c r="H260" s="67">
        <f t="shared" si="15"/>
        <v>1</v>
      </c>
      <c r="I260" s="68">
        <f t="shared" si="16"/>
        <v>2.7397260273972603E-3</v>
      </c>
      <c r="J260" s="26"/>
      <c r="K260" s="26"/>
      <c r="L260" s="70"/>
      <c r="M260" s="71"/>
      <c r="N260" s="72">
        <f t="shared" si="17"/>
        <v>0</v>
      </c>
      <c r="O260" s="72">
        <f t="shared" si="18"/>
        <v>0</v>
      </c>
      <c r="P260" s="26"/>
      <c r="Q260" s="72">
        <f t="shared" si="19"/>
        <v>0</v>
      </c>
    </row>
    <row r="261" spans="1:17" x14ac:dyDescent="0.25">
      <c r="A261" s="77">
        <v>228</v>
      </c>
      <c r="B261" s="73"/>
      <c r="C261" s="29"/>
      <c r="D261" s="26"/>
      <c r="E261" s="26">
        <v>1</v>
      </c>
      <c r="F261" s="66"/>
      <c r="G261" s="66"/>
      <c r="H261" s="67">
        <f t="shared" si="15"/>
        <v>1</v>
      </c>
      <c r="I261" s="68">
        <f t="shared" si="16"/>
        <v>2.7397260273972603E-3</v>
      </c>
      <c r="J261" s="26"/>
      <c r="K261" s="26"/>
      <c r="L261" s="70"/>
      <c r="M261" s="71"/>
      <c r="N261" s="72">
        <f t="shared" si="17"/>
        <v>0</v>
      </c>
      <c r="O261" s="72">
        <f t="shared" si="18"/>
        <v>0</v>
      </c>
      <c r="P261" s="26"/>
      <c r="Q261" s="72">
        <f t="shared" si="19"/>
        <v>0</v>
      </c>
    </row>
    <row r="262" spans="1:17" x14ac:dyDescent="0.25">
      <c r="A262" s="77">
        <v>229</v>
      </c>
      <c r="B262" s="73"/>
      <c r="C262" s="29"/>
      <c r="D262" s="26"/>
      <c r="E262" s="26">
        <v>1</v>
      </c>
      <c r="F262" s="66"/>
      <c r="G262" s="66"/>
      <c r="H262" s="67">
        <f t="shared" si="15"/>
        <v>1</v>
      </c>
      <c r="I262" s="68">
        <f t="shared" si="16"/>
        <v>2.7397260273972603E-3</v>
      </c>
      <c r="J262" s="26"/>
      <c r="K262" s="26"/>
      <c r="L262" s="70"/>
      <c r="M262" s="71"/>
      <c r="N262" s="72">
        <f t="shared" si="17"/>
        <v>0</v>
      </c>
      <c r="O262" s="72">
        <f t="shared" si="18"/>
        <v>0</v>
      </c>
      <c r="P262" s="26"/>
      <c r="Q262" s="72">
        <f t="shared" si="19"/>
        <v>0</v>
      </c>
    </row>
    <row r="263" spans="1:17" x14ac:dyDescent="0.25">
      <c r="A263" s="77">
        <v>230</v>
      </c>
      <c r="B263" s="73"/>
      <c r="C263" s="29"/>
      <c r="D263" s="26"/>
      <c r="E263" s="26">
        <v>1</v>
      </c>
      <c r="F263" s="66"/>
      <c r="G263" s="66"/>
      <c r="H263" s="67">
        <f t="shared" si="15"/>
        <v>1</v>
      </c>
      <c r="I263" s="68">
        <f t="shared" si="16"/>
        <v>2.7397260273972603E-3</v>
      </c>
      <c r="J263" s="26"/>
      <c r="K263" s="26"/>
      <c r="L263" s="70"/>
      <c r="M263" s="71"/>
      <c r="N263" s="72">
        <f t="shared" si="17"/>
        <v>0</v>
      </c>
      <c r="O263" s="72">
        <f t="shared" si="18"/>
        <v>0</v>
      </c>
      <c r="P263" s="26"/>
      <c r="Q263" s="72">
        <f t="shared" si="19"/>
        <v>0</v>
      </c>
    </row>
    <row r="264" spans="1:17" x14ac:dyDescent="0.25">
      <c r="A264" s="77">
        <v>231</v>
      </c>
      <c r="B264" s="73"/>
      <c r="C264" s="29"/>
      <c r="D264" s="26"/>
      <c r="E264" s="26">
        <v>1</v>
      </c>
      <c r="F264" s="66"/>
      <c r="G264" s="66"/>
      <c r="H264" s="67">
        <f t="shared" si="15"/>
        <v>1</v>
      </c>
      <c r="I264" s="68">
        <f t="shared" si="16"/>
        <v>2.7397260273972603E-3</v>
      </c>
      <c r="J264" s="26"/>
      <c r="K264" s="26"/>
      <c r="L264" s="70"/>
      <c r="M264" s="71"/>
      <c r="N264" s="72">
        <f t="shared" si="17"/>
        <v>0</v>
      </c>
      <c r="O264" s="72">
        <f t="shared" si="18"/>
        <v>0</v>
      </c>
      <c r="P264" s="26"/>
      <c r="Q264" s="72">
        <f t="shared" si="19"/>
        <v>0</v>
      </c>
    </row>
    <row r="265" spans="1:17" x14ac:dyDescent="0.25">
      <c r="A265" s="77">
        <v>232</v>
      </c>
      <c r="B265" s="73"/>
      <c r="C265" s="29"/>
      <c r="D265" s="26"/>
      <c r="E265" s="26">
        <v>1</v>
      </c>
      <c r="F265" s="66"/>
      <c r="G265" s="66"/>
      <c r="H265" s="67">
        <f t="shared" si="15"/>
        <v>1</v>
      </c>
      <c r="I265" s="68">
        <f t="shared" si="16"/>
        <v>2.7397260273972603E-3</v>
      </c>
      <c r="J265" s="26"/>
      <c r="K265" s="26"/>
      <c r="L265" s="70"/>
      <c r="M265" s="71"/>
      <c r="N265" s="72">
        <f t="shared" si="17"/>
        <v>0</v>
      </c>
      <c r="O265" s="72">
        <f t="shared" si="18"/>
        <v>0</v>
      </c>
      <c r="P265" s="26"/>
      <c r="Q265" s="72">
        <f t="shared" si="19"/>
        <v>0</v>
      </c>
    </row>
    <row r="266" spans="1:17" x14ac:dyDescent="0.25">
      <c r="A266" s="77">
        <v>233</v>
      </c>
      <c r="B266" s="73"/>
      <c r="C266" s="29"/>
      <c r="D266" s="26"/>
      <c r="E266" s="26">
        <v>1</v>
      </c>
      <c r="F266" s="66"/>
      <c r="G266" s="66"/>
      <c r="H266" s="67">
        <f t="shared" si="15"/>
        <v>1</v>
      </c>
      <c r="I266" s="68">
        <f t="shared" si="16"/>
        <v>2.7397260273972603E-3</v>
      </c>
      <c r="J266" s="26"/>
      <c r="K266" s="26"/>
      <c r="L266" s="70"/>
      <c r="M266" s="71"/>
      <c r="N266" s="72">
        <f t="shared" si="17"/>
        <v>0</v>
      </c>
      <c r="O266" s="72">
        <f t="shared" si="18"/>
        <v>0</v>
      </c>
      <c r="P266" s="26"/>
      <c r="Q266" s="72">
        <f t="shared" si="19"/>
        <v>0</v>
      </c>
    </row>
    <row r="267" spans="1:17" x14ac:dyDescent="0.25">
      <c r="A267" s="77">
        <v>234</v>
      </c>
      <c r="B267" s="73"/>
      <c r="C267" s="29"/>
      <c r="D267" s="26"/>
      <c r="E267" s="26">
        <v>1</v>
      </c>
      <c r="F267" s="66"/>
      <c r="G267" s="66"/>
      <c r="H267" s="67">
        <f t="shared" si="15"/>
        <v>1</v>
      </c>
      <c r="I267" s="68">
        <f t="shared" si="16"/>
        <v>2.7397260273972603E-3</v>
      </c>
      <c r="J267" s="26"/>
      <c r="K267" s="26"/>
      <c r="L267" s="70"/>
      <c r="M267" s="71"/>
      <c r="N267" s="72">
        <f t="shared" si="17"/>
        <v>0</v>
      </c>
      <c r="O267" s="72">
        <f t="shared" si="18"/>
        <v>0</v>
      </c>
      <c r="P267" s="26"/>
      <c r="Q267" s="72">
        <f t="shared" si="19"/>
        <v>0</v>
      </c>
    </row>
    <row r="268" spans="1:17" x14ac:dyDescent="0.25">
      <c r="A268" s="77">
        <v>235</v>
      </c>
      <c r="B268" s="73"/>
      <c r="C268" s="29"/>
      <c r="D268" s="26"/>
      <c r="E268" s="26">
        <v>1</v>
      </c>
      <c r="F268" s="66"/>
      <c r="G268" s="66"/>
      <c r="H268" s="67">
        <f t="shared" si="15"/>
        <v>1</v>
      </c>
      <c r="I268" s="68">
        <f t="shared" si="16"/>
        <v>2.7397260273972603E-3</v>
      </c>
      <c r="J268" s="26"/>
      <c r="K268" s="26"/>
      <c r="L268" s="70"/>
      <c r="M268" s="71"/>
      <c r="N268" s="72">
        <f t="shared" si="17"/>
        <v>0</v>
      </c>
      <c r="O268" s="72">
        <f t="shared" si="18"/>
        <v>0</v>
      </c>
      <c r="P268" s="26"/>
      <c r="Q268" s="72">
        <f t="shared" si="19"/>
        <v>0</v>
      </c>
    </row>
    <row r="269" spans="1:17" x14ac:dyDescent="0.25">
      <c r="A269" s="77">
        <v>236</v>
      </c>
      <c r="B269" s="73"/>
      <c r="C269" s="29"/>
      <c r="D269" s="26"/>
      <c r="E269" s="26">
        <v>1</v>
      </c>
      <c r="F269" s="66"/>
      <c r="G269" s="66"/>
      <c r="H269" s="67">
        <f t="shared" si="15"/>
        <v>1</v>
      </c>
      <c r="I269" s="68">
        <f t="shared" si="16"/>
        <v>2.7397260273972603E-3</v>
      </c>
      <c r="J269" s="26"/>
      <c r="K269" s="26"/>
      <c r="L269" s="70"/>
      <c r="M269" s="71"/>
      <c r="N269" s="72">
        <f t="shared" si="17"/>
        <v>0</v>
      </c>
      <c r="O269" s="72">
        <f t="shared" si="18"/>
        <v>0</v>
      </c>
      <c r="P269" s="26"/>
      <c r="Q269" s="72">
        <f t="shared" si="19"/>
        <v>0</v>
      </c>
    </row>
    <row r="270" spans="1:17" x14ac:dyDescent="0.25">
      <c r="A270" s="77">
        <v>237</v>
      </c>
      <c r="B270" s="73"/>
      <c r="C270" s="29"/>
      <c r="D270" s="26"/>
      <c r="E270" s="26">
        <v>1</v>
      </c>
      <c r="F270" s="66"/>
      <c r="G270" s="66"/>
      <c r="H270" s="67">
        <f t="shared" si="15"/>
        <v>1</v>
      </c>
      <c r="I270" s="68">
        <f t="shared" si="16"/>
        <v>2.7397260273972603E-3</v>
      </c>
      <c r="J270" s="26"/>
      <c r="K270" s="26"/>
      <c r="L270" s="70"/>
      <c r="M270" s="71"/>
      <c r="N270" s="72">
        <f t="shared" si="17"/>
        <v>0</v>
      </c>
      <c r="O270" s="72">
        <f t="shared" si="18"/>
        <v>0</v>
      </c>
      <c r="P270" s="26"/>
      <c r="Q270" s="72">
        <f t="shared" si="19"/>
        <v>0</v>
      </c>
    </row>
    <row r="271" spans="1:17" x14ac:dyDescent="0.25">
      <c r="A271" s="77">
        <v>238</v>
      </c>
      <c r="B271" s="73"/>
      <c r="C271" s="29"/>
      <c r="D271" s="26"/>
      <c r="E271" s="26">
        <v>1</v>
      </c>
      <c r="F271" s="66"/>
      <c r="G271" s="66"/>
      <c r="H271" s="67">
        <f t="shared" si="15"/>
        <v>1</v>
      </c>
      <c r="I271" s="68">
        <f t="shared" si="16"/>
        <v>2.7397260273972603E-3</v>
      </c>
      <c r="J271" s="26"/>
      <c r="K271" s="26"/>
      <c r="L271" s="70"/>
      <c r="M271" s="71"/>
      <c r="N271" s="72">
        <f t="shared" si="17"/>
        <v>0</v>
      </c>
      <c r="O271" s="72">
        <f t="shared" si="18"/>
        <v>0</v>
      </c>
      <c r="P271" s="26"/>
      <c r="Q271" s="72">
        <f t="shared" si="19"/>
        <v>0</v>
      </c>
    </row>
    <row r="272" spans="1:17" x14ac:dyDescent="0.25">
      <c r="A272" s="77">
        <v>239</v>
      </c>
      <c r="B272" s="73"/>
      <c r="C272" s="29"/>
      <c r="D272" s="26"/>
      <c r="E272" s="26">
        <v>1</v>
      </c>
      <c r="F272" s="66"/>
      <c r="G272" s="66"/>
      <c r="H272" s="67">
        <f t="shared" si="15"/>
        <v>1</v>
      </c>
      <c r="I272" s="68">
        <f t="shared" si="16"/>
        <v>2.7397260273972603E-3</v>
      </c>
      <c r="J272" s="26"/>
      <c r="K272" s="26"/>
      <c r="L272" s="70"/>
      <c r="M272" s="71"/>
      <c r="N272" s="72">
        <f t="shared" si="17"/>
        <v>0</v>
      </c>
      <c r="O272" s="72">
        <f t="shared" si="18"/>
        <v>0</v>
      </c>
      <c r="P272" s="26"/>
      <c r="Q272" s="72">
        <f t="shared" si="19"/>
        <v>0</v>
      </c>
    </row>
    <row r="273" spans="1:17" x14ac:dyDescent="0.25">
      <c r="A273" s="77">
        <v>240</v>
      </c>
      <c r="B273" s="73"/>
      <c r="C273" s="29"/>
      <c r="D273" s="26"/>
      <c r="E273" s="26">
        <v>1</v>
      </c>
      <c r="F273" s="66"/>
      <c r="G273" s="66"/>
      <c r="H273" s="67">
        <f t="shared" si="15"/>
        <v>1</v>
      </c>
      <c r="I273" s="68">
        <f t="shared" si="16"/>
        <v>2.7397260273972603E-3</v>
      </c>
      <c r="J273" s="26"/>
      <c r="K273" s="26"/>
      <c r="L273" s="70"/>
      <c r="M273" s="71"/>
      <c r="N273" s="72">
        <f t="shared" si="17"/>
        <v>0</v>
      </c>
      <c r="O273" s="72">
        <f t="shared" si="18"/>
        <v>0</v>
      </c>
      <c r="P273" s="26"/>
      <c r="Q273" s="72">
        <f t="shared" si="19"/>
        <v>0</v>
      </c>
    </row>
    <row r="274" spans="1:17" x14ac:dyDescent="0.25">
      <c r="A274" s="77">
        <v>241</v>
      </c>
      <c r="B274" s="73"/>
      <c r="C274" s="29"/>
      <c r="D274" s="26"/>
      <c r="E274" s="26">
        <v>1</v>
      </c>
      <c r="F274" s="66"/>
      <c r="G274" s="66"/>
      <c r="H274" s="67">
        <f t="shared" si="15"/>
        <v>1</v>
      </c>
      <c r="I274" s="68">
        <f t="shared" si="16"/>
        <v>2.7397260273972603E-3</v>
      </c>
      <c r="J274" s="26"/>
      <c r="K274" s="26"/>
      <c r="L274" s="70"/>
      <c r="M274" s="71"/>
      <c r="N274" s="72">
        <f t="shared" si="17"/>
        <v>0</v>
      </c>
      <c r="O274" s="72">
        <f t="shared" si="18"/>
        <v>0</v>
      </c>
      <c r="P274" s="26"/>
      <c r="Q274" s="72">
        <f t="shared" si="19"/>
        <v>0</v>
      </c>
    </row>
    <row r="275" spans="1:17" x14ac:dyDescent="0.25">
      <c r="A275" s="77">
        <v>242</v>
      </c>
      <c r="B275" s="73"/>
      <c r="C275" s="29"/>
      <c r="D275" s="26"/>
      <c r="E275" s="26">
        <v>1</v>
      </c>
      <c r="F275" s="66"/>
      <c r="G275" s="66"/>
      <c r="H275" s="67">
        <f t="shared" si="15"/>
        <v>1</v>
      </c>
      <c r="I275" s="68">
        <f t="shared" si="16"/>
        <v>2.7397260273972603E-3</v>
      </c>
      <c r="J275" s="26"/>
      <c r="K275" s="26"/>
      <c r="L275" s="70"/>
      <c r="M275" s="71"/>
      <c r="N275" s="72">
        <f t="shared" si="17"/>
        <v>0</v>
      </c>
      <c r="O275" s="72">
        <f t="shared" si="18"/>
        <v>0</v>
      </c>
      <c r="P275" s="26"/>
      <c r="Q275" s="72">
        <f t="shared" si="19"/>
        <v>0</v>
      </c>
    </row>
    <row r="276" spans="1:17" x14ac:dyDescent="0.25">
      <c r="A276" s="77">
        <v>243</v>
      </c>
      <c r="B276" s="73"/>
      <c r="C276" s="29"/>
      <c r="D276" s="26"/>
      <c r="E276" s="26">
        <v>1</v>
      </c>
      <c r="F276" s="66"/>
      <c r="G276" s="66"/>
      <c r="H276" s="67">
        <f t="shared" si="15"/>
        <v>1</v>
      </c>
      <c r="I276" s="68">
        <f t="shared" si="16"/>
        <v>2.7397260273972603E-3</v>
      </c>
      <c r="J276" s="26"/>
      <c r="K276" s="26"/>
      <c r="L276" s="70"/>
      <c r="M276" s="71"/>
      <c r="N276" s="72">
        <f t="shared" si="17"/>
        <v>0</v>
      </c>
      <c r="O276" s="72">
        <f t="shared" si="18"/>
        <v>0</v>
      </c>
      <c r="P276" s="26"/>
      <c r="Q276" s="72">
        <f t="shared" si="19"/>
        <v>0</v>
      </c>
    </row>
    <row r="277" spans="1:17" x14ac:dyDescent="0.25">
      <c r="A277" s="77">
        <v>244</v>
      </c>
      <c r="B277" s="73"/>
      <c r="C277" s="29"/>
      <c r="D277" s="26"/>
      <c r="E277" s="26">
        <v>1</v>
      </c>
      <c r="F277" s="66"/>
      <c r="G277" s="66"/>
      <c r="H277" s="67">
        <f t="shared" si="15"/>
        <v>1</v>
      </c>
      <c r="I277" s="68">
        <f t="shared" si="16"/>
        <v>2.7397260273972603E-3</v>
      </c>
      <c r="J277" s="26"/>
      <c r="K277" s="26"/>
      <c r="L277" s="70"/>
      <c r="M277" s="71"/>
      <c r="N277" s="72">
        <f t="shared" si="17"/>
        <v>0</v>
      </c>
      <c r="O277" s="72">
        <f t="shared" si="18"/>
        <v>0</v>
      </c>
      <c r="P277" s="26"/>
      <c r="Q277" s="72">
        <f t="shared" si="19"/>
        <v>0</v>
      </c>
    </row>
    <row r="278" spans="1:17" x14ac:dyDescent="0.25">
      <c r="A278" s="77">
        <v>245</v>
      </c>
      <c r="B278" s="73"/>
      <c r="C278" s="29"/>
      <c r="D278" s="26"/>
      <c r="E278" s="26">
        <v>1</v>
      </c>
      <c r="F278" s="66"/>
      <c r="G278" s="66"/>
      <c r="H278" s="67">
        <f t="shared" si="15"/>
        <v>1</v>
      </c>
      <c r="I278" s="68">
        <f t="shared" si="16"/>
        <v>2.7397260273972603E-3</v>
      </c>
      <c r="J278" s="26"/>
      <c r="K278" s="26"/>
      <c r="L278" s="70"/>
      <c r="M278" s="71"/>
      <c r="N278" s="72">
        <f t="shared" si="17"/>
        <v>0</v>
      </c>
      <c r="O278" s="72">
        <f t="shared" si="18"/>
        <v>0</v>
      </c>
      <c r="P278" s="26"/>
      <c r="Q278" s="72">
        <f t="shared" si="19"/>
        <v>0</v>
      </c>
    </row>
    <row r="279" spans="1:17" x14ac:dyDescent="0.25">
      <c r="A279" s="77">
        <v>246</v>
      </c>
      <c r="B279" s="73"/>
      <c r="C279" s="29"/>
      <c r="D279" s="26"/>
      <c r="E279" s="26">
        <v>1</v>
      </c>
      <c r="F279" s="66"/>
      <c r="G279" s="66"/>
      <c r="H279" s="67">
        <f t="shared" si="15"/>
        <v>1</v>
      </c>
      <c r="I279" s="68">
        <f t="shared" si="16"/>
        <v>2.7397260273972603E-3</v>
      </c>
      <c r="J279" s="26"/>
      <c r="K279" s="26"/>
      <c r="L279" s="70"/>
      <c r="M279" s="71"/>
      <c r="N279" s="72">
        <f t="shared" si="17"/>
        <v>0</v>
      </c>
      <c r="O279" s="72">
        <f t="shared" si="18"/>
        <v>0</v>
      </c>
      <c r="P279" s="26"/>
      <c r="Q279" s="72">
        <f t="shared" si="19"/>
        <v>0</v>
      </c>
    </row>
    <row r="280" spans="1:17" x14ac:dyDescent="0.25">
      <c r="A280" s="77">
        <v>247</v>
      </c>
      <c r="B280" s="73"/>
      <c r="C280" s="29"/>
      <c r="D280" s="26"/>
      <c r="E280" s="26">
        <v>1</v>
      </c>
      <c r="F280" s="66"/>
      <c r="G280" s="66"/>
      <c r="H280" s="67">
        <f t="shared" si="15"/>
        <v>1</v>
      </c>
      <c r="I280" s="68">
        <f t="shared" si="16"/>
        <v>2.7397260273972603E-3</v>
      </c>
      <c r="J280" s="26"/>
      <c r="K280" s="26"/>
      <c r="L280" s="70"/>
      <c r="M280" s="71"/>
      <c r="N280" s="72">
        <f t="shared" si="17"/>
        <v>0</v>
      </c>
      <c r="O280" s="72">
        <f t="shared" si="18"/>
        <v>0</v>
      </c>
      <c r="P280" s="26"/>
      <c r="Q280" s="72">
        <f t="shared" si="19"/>
        <v>0</v>
      </c>
    </row>
    <row r="281" spans="1:17" x14ac:dyDescent="0.25">
      <c r="A281" s="77">
        <v>248</v>
      </c>
      <c r="B281" s="73"/>
      <c r="C281" s="29"/>
      <c r="D281" s="26"/>
      <c r="E281" s="26">
        <v>1</v>
      </c>
      <c r="F281" s="66"/>
      <c r="G281" s="66"/>
      <c r="H281" s="67">
        <f t="shared" si="15"/>
        <v>1</v>
      </c>
      <c r="I281" s="68">
        <f t="shared" si="16"/>
        <v>2.7397260273972603E-3</v>
      </c>
      <c r="J281" s="26"/>
      <c r="K281" s="26"/>
      <c r="L281" s="70"/>
      <c r="M281" s="71"/>
      <c r="N281" s="72">
        <f t="shared" si="17"/>
        <v>0</v>
      </c>
      <c r="O281" s="72">
        <f t="shared" si="18"/>
        <v>0</v>
      </c>
      <c r="P281" s="26"/>
      <c r="Q281" s="72">
        <f t="shared" si="19"/>
        <v>0</v>
      </c>
    </row>
    <row r="282" spans="1:17" x14ac:dyDescent="0.25">
      <c r="A282" s="77">
        <v>249</v>
      </c>
      <c r="B282" s="73"/>
      <c r="C282" s="29"/>
      <c r="D282" s="26"/>
      <c r="E282" s="26">
        <v>1</v>
      </c>
      <c r="F282" s="66"/>
      <c r="G282" s="66"/>
      <c r="H282" s="67">
        <f t="shared" si="15"/>
        <v>1</v>
      </c>
      <c r="I282" s="68">
        <f t="shared" si="16"/>
        <v>2.7397260273972603E-3</v>
      </c>
      <c r="J282" s="26"/>
      <c r="K282" s="26"/>
      <c r="L282" s="70"/>
      <c r="M282" s="71"/>
      <c r="N282" s="72">
        <f t="shared" si="17"/>
        <v>0</v>
      </c>
      <c r="O282" s="72">
        <f t="shared" si="18"/>
        <v>0</v>
      </c>
      <c r="P282" s="26"/>
      <c r="Q282" s="72">
        <f t="shared" si="19"/>
        <v>0</v>
      </c>
    </row>
    <row r="283" spans="1:17" x14ac:dyDescent="0.25">
      <c r="A283" s="77">
        <v>250</v>
      </c>
      <c r="B283" s="73"/>
      <c r="C283" s="29"/>
      <c r="D283" s="26"/>
      <c r="E283" s="26">
        <v>1</v>
      </c>
      <c r="F283" s="66"/>
      <c r="G283" s="66"/>
      <c r="H283" s="67">
        <f t="shared" si="15"/>
        <v>1</v>
      </c>
      <c r="I283" s="68">
        <f t="shared" si="16"/>
        <v>2.7397260273972603E-3</v>
      </c>
      <c r="J283" s="26"/>
      <c r="K283" s="26"/>
      <c r="L283" s="70"/>
      <c r="M283" s="71"/>
      <c r="N283" s="72">
        <f t="shared" si="17"/>
        <v>0</v>
      </c>
      <c r="O283" s="72">
        <f t="shared" si="18"/>
        <v>0</v>
      </c>
      <c r="P283" s="26"/>
      <c r="Q283" s="72">
        <f t="shared" si="19"/>
        <v>0</v>
      </c>
    </row>
    <row r="284" spans="1:17" x14ac:dyDescent="0.25">
      <c r="A284" s="77">
        <v>251</v>
      </c>
      <c r="B284" s="73"/>
      <c r="C284" s="29"/>
      <c r="D284" s="26"/>
      <c r="E284" s="26">
        <v>1</v>
      </c>
      <c r="F284" s="66"/>
      <c r="G284" s="66"/>
      <c r="H284" s="67">
        <f t="shared" si="15"/>
        <v>1</v>
      </c>
      <c r="I284" s="68">
        <f t="shared" si="16"/>
        <v>2.7397260273972603E-3</v>
      </c>
      <c r="J284" s="26"/>
      <c r="K284" s="26"/>
      <c r="L284" s="70"/>
      <c r="M284" s="71"/>
      <c r="N284" s="72">
        <f t="shared" si="17"/>
        <v>0</v>
      </c>
      <c r="O284" s="72">
        <f t="shared" si="18"/>
        <v>0</v>
      </c>
      <c r="P284" s="26"/>
      <c r="Q284" s="72">
        <f t="shared" si="19"/>
        <v>0</v>
      </c>
    </row>
    <row r="285" spans="1:17" x14ac:dyDescent="0.25">
      <c r="A285" s="77">
        <v>252</v>
      </c>
      <c r="B285" s="73"/>
      <c r="C285" s="29"/>
      <c r="D285" s="26"/>
      <c r="E285" s="26">
        <v>1</v>
      </c>
      <c r="F285" s="66"/>
      <c r="G285" s="66"/>
      <c r="H285" s="67">
        <f t="shared" si="15"/>
        <v>1</v>
      </c>
      <c r="I285" s="68">
        <f t="shared" si="16"/>
        <v>2.7397260273972603E-3</v>
      </c>
      <c r="J285" s="26"/>
      <c r="K285" s="26"/>
      <c r="L285" s="70"/>
      <c r="M285" s="71"/>
      <c r="N285" s="72">
        <f t="shared" si="17"/>
        <v>0</v>
      </c>
      <c r="O285" s="72">
        <f t="shared" si="18"/>
        <v>0</v>
      </c>
      <c r="P285" s="26"/>
      <c r="Q285" s="72">
        <f t="shared" si="19"/>
        <v>0</v>
      </c>
    </row>
    <row r="286" spans="1:17" x14ac:dyDescent="0.25">
      <c r="A286" s="77">
        <v>253</v>
      </c>
      <c r="B286" s="73"/>
      <c r="C286" s="29"/>
      <c r="D286" s="26"/>
      <c r="E286" s="26">
        <v>1</v>
      </c>
      <c r="F286" s="66"/>
      <c r="G286" s="66"/>
      <c r="H286" s="67">
        <f t="shared" si="15"/>
        <v>1</v>
      </c>
      <c r="I286" s="68">
        <f t="shared" si="16"/>
        <v>2.7397260273972603E-3</v>
      </c>
      <c r="J286" s="26"/>
      <c r="K286" s="26"/>
      <c r="L286" s="70"/>
      <c r="M286" s="71"/>
      <c r="N286" s="72">
        <f t="shared" si="17"/>
        <v>0</v>
      </c>
      <c r="O286" s="72">
        <f t="shared" si="18"/>
        <v>0</v>
      </c>
      <c r="P286" s="26"/>
      <c r="Q286" s="72">
        <f t="shared" si="19"/>
        <v>0</v>
      </c>
    </row>
    <row r="287" spans="1:17" x14ac:dyDescent="0.25">
      <c r="A287" s="77">
        <v>254</v>
      </c>
      <c r="B287" s="73"/>
      <c r="C287" s="29"/>
      <c r="D287" s="26"/>
      <c r="E287" s="26">
        <v>1</v>
      </c>
      <c r="F287" s="66"/>
      <c r="G287" s="66"/>
      <c r="H287" s="67">
        <f t="shared" si="15"/>
        <v>1</v>
      </c>
      <c r="I287" s="68">
        <f t="shared" si="16"/>
        <v>2.7397260273972603E-3</v>
      </c>
      <c r="J287" s="26"/>
      <c r="K287" s="26"/>
      <c r="L287" s="70"/>
      <c r="M287" s="71"/>
      <c r="N287" s="72">
        <f t="shared" si="17"/>
        <v>0</v>
      </c>
      <c r="O287" s="72">
        <f t="shared" si="18"/>
        <v>0</v>
      </c>
      <c r="P287" s="26"/>
      <c r="Q287" s="72">
        <f t="shared" si="19"/>
        <v>0</v>
      </c>
    </row>
    <row r="288" spans="1:17" x14ac:dyDescent="0.25">
      <c r="A288" s="77">
        <v>255</v>
      </c>
      <c r="B288" s="73"/>
      <c r="C288" s="29"/>
      <c r="D288" s="26"/>
      <c r="E288" s="26">
        <v>1</v>
      </c>
      <c r="F288" s="66"/>
      <c r="G288" s="66"/>
      <c r="H288" s="67">
        <f t="shared" si="15"/>
        <v>1</v>
      </c>
      <c r="I288" s="68">
        <f t="shared" si="16"/>
        <v>2.7397260273972603E-3</v>
      </c>
      <c r="J288" s="26"/>
      <c r="K288" s="26"/>
      <c r="L288" s="70"/>
      <c r="M288" s="71"/>
      <c r="N288" s="72">
        <f t="shared" si="17"/>
        <v>0</v>
      </c>
      <c r="O288" s="72">
        <f t="shared" si="18"/>
        <v>0</v>
      </c>
      <c r="P288" s="26"/>
      <c r="Q288" s="72">
        <f t="shared" si="19"/>
        <v>0</v>
      </c>
    </row>
    <row r="289" spans="1:17" x14ac:dyDescent="0.25">
      <c r="A289" s="77">
        <v>256</v>
      </c>
      <c r="B289" s="73"/>
      <c r="C289" s="29"/>
      <c r="D289" s="26"/>
      <c r="E289" s="26">
        <v>1</v>
      </c>
      <c r="F289" s="66"/>
      <c r="G289" s="66"/>
      <c r="H289" s="67">
        <f t="shared" si="15"/>
        <v>1</v>
      </c>
      <c r="I289" s="68">
        <f t="shared" si="16"/>
        <v>2.7397260273972603E-3</v>
      </c>
      <c r="J289" s="26"/>
      <c r="K289" s="26"/>
      <c r="L289" s="70"/>
      <c r="M289" s="71"/>
      <c r="N289" s="72">
        <f t="shared" si="17"/>
        <v>0</v>
      </c>
      <c r="O289" s="72">
        <f t="shared" si="18"/>
        <v>0</v>
      </c>
      <c r="P289" s="26"/>
      <c r="Q289" s="72">
        <f t="shared" si="19"/>
        <v>0</v>
      </c>
    </row>
    <row r="290" spans="1:17" x14ac:dyDescent="0.25">
      <c r="A290" s="77">
        <v>257</v>
      </c>
      <c r="B290" s="73"/>
      <c r="C290" s="29"/>
      <c r="D290" s="26"/>
      <c r="E290" s="26">
        <v>1</v>
      </c>
      <c r="F290" s="66"/>
      <c r="G290" s="66"/>
      <c r="H290" s="67">
        <f t="shared" ref="H290:H353" si="20">G290-F290+1</f>
        <v>1</v>
      </c>
      <c r="I290" s="68">
        <f t="shared" ref="I290:I353" si="21">+(E290*H290)/365</f>
        <v>2.7397260273972603E-3</v>
      </c>
      <c r="J290" s="26"/>
      <c r="K290" s="26"/>
      <c r="L290" s="70"/>
      <c r="M290" s="71"/>
      <c r="N290" s="72">
        <f t="shared" ref="N290:N353" si="22">(K290*L290)-M290</f>
        <v>0</v>
      </c>
      <c r="O290" s="72">
        <f t="shared" ref="O290:O353" si="23">(J290+N290)/I290</f>
        <v>0</v>
      </c>
      <c r="P290" s="26"/>
      <c r="Q290" s="72">
        <f t="shared" ref="Q290:Q353" si="24">O290*P290</f>
        <v>0</v>
      </c>
    </row>
    <row r="291" spans="1:17" x14ac:dyDescent="0.25">
      <c r="A291" s="77">
        <v>258</v>
      </c>
      <c r="B291" s="73"/>
      <c r="C291" s="29"/>
      <c r="D291" s="26"/>
      <c r="E291" s="26">
        <v>1</v>
      </c>
      <c r="F291" s="66"/>
      <c r="G291" s="66"/>
      <c r="H291" s="67">
        <f t="shared" si="20"/>
        <v>1</v>
      </c>
      <c r="I291" s="68">
        <f t="shared" si="21"/>
        <v>2.7397260273972603E-3</v>
      </c>
      <c r="J291" s="26"/>
      <c r="K291" s="26"/>
      <c r="L291" s="70"/>
      <c r="M291" s="71"/>
      <c r="N291" s="72">
        <f t="shared" si="22"/>
        <v>0</v>
      </c>
      <c r="O291" s="72">
        <f t="shared" si="23"/>
        <v>0</v>
      </c>
      <c r="P291" s="26"/>
      <c r="Q291" s="72">
        <f t="shared" si="24"/>
        <v>0</v>
      </c>
    </row>
    <row r="292" spans="1:17" x14ac:dyDescent="0.25">
      <c r="A292" s="77">
        <v>259</v>
      </c>
      <c r="B292" s="73"/>
      <c r="C292" s="29"/>
      <c r="D292" s="26"/>
      <c r="E292" s="26">
        <v>1</v>
      </c>
      <c r="F292" s="66"/>
      <c r="G292" s="66"/>
      <c r="H292" s="67">
        <f t="shared" si="20"/>
        <v>1</v>
      </c>
      <c r="I292" s="68">
        <f t="shared" si="21"/>
        <v>2.7397260273972603E-3</v>
      </c>
      <c r="J292" s="26"/>
      <c r="K292" s="26"/>
      <c r="L292" s="70"/>
      <c r="M292" s="71"/>
      <c r="N292" s="72">
        <f t="shared" si="22"/>
        <v>0</v>
      </c>
      <c r="O292" s="72">
        <f t="shared" si="23"/>
        <v>0</v>
      </c>
      <c r="P292" s="26"/>
      <c r="Q292" s="72">
        <f t="shared" si="24"/>
        <v>0</v>
      </c>
    </row>
    <row r="293" spans="1:17" x14ac:dyDescent="0.25">
      <c r="A293" s="77">
        <v>260</v>
      </c>
      <c r="B293" s="73"/>
      <c r="C293" s="29"/>
      <c r="D293" s="26"/>
      <c r="E293" s="26">
        <v>1</v>
      </c>
      <c r="F293" s="66"/>
      <c r="G293" s="66"/>
      <c r="H293" s="67">
        <f t="shared" si="20"/>
        <v>1</v>
      </c>
      <c r="I293" s="68">
        <f t="shared" si="21"/>
        <v>2.7397260273972603E-3</v>
      </c>
      <c r="J293" s="26"/>
      <c r="K293" s="26"/>
      <c r="L293" s="70"/>
      <c r="M293" s="71"/>
      <c r="N293" s="72">
        <f t="shared" si="22"/>
        <v>0</v>
      </c>
      <c r="O293" s="72">
        <f t="shared" si="23"/>
        <v>0</v>
      </c>
      <c r="P293" s="26"/>
      <c r="Q293" s="72">
        <f t="shared" si="24"/>
        <v>0</v>
      </c>
    </row>
    <row r="294" spans="1:17" x14ac:dyDescent="0.25">
      <c r="A294" s="77">
        <v>261</v>
      </c>
      <c r="B294" s="73"/>
      <c r="C294" s="29"/>
      <c r="D294" s="26"/>
      <c r="E294" s="26">
        <v>1</v>
      </c>
      <c r="F294" s="66"/>
      <c r="G294" s="66"/>
      <c r="H294" s="67">
        <f t="shared" si="20"/>
        <v>1</v>
      </c>
      <c r="I294" s="68">
        <f t="shared" si="21"/>
        <v>2.7397260273972603E-3</v>
      </c>
      <c r="J294" s="26"/>
      <c r="K294" s="26"/>
      <c r="L294" s="70"/>
      <c r="M294" s="71"/>
      <c r="N294" s="72">
        <f t="shared" si="22"/>
        <v>0</v>
      </c>
      <c r="O294" s="72">
        <f t="shared" si="23"/>
        <v>0</v>
      </c>
      <c r="P294" s="26"/>
      <c r="Q294" s="72">
        <f t="shared" si="24"/>
        <v>0</v>
      </c>
    </row>
    <row r="295" spans="1:17" x14ac:dyDescent="0.25">
      <c r="A295" s="77">
        <v>262</v>
      </c>
      <c r="B295" s="73"/>
      <c r="C295" s="29"/>
      <c r="D295" s="26"/>
      <c r="E295" s="26">
        <v>1</v>
      </c>
      <c r="F295" s="66"/>
      <c r="G295" s="66"/>
      <c r="H295" s="67">
        <f t="shared" si="20"/>
        <v>1</v>
      </c>
      <c r="I295" s="68">
        <f t="shared" si="21"/>
        <v>2.7397260273972603E-3</v>
      </c>
      <c r="J295" s="26"/>
      <c r="K295" s="26"/>
      <c r="L295" s="70"/>
      <c r="M295" s="71"/>
      <c r="N295" s="72">
        <f t="shared" si="22"/>
        <v>0</v>
      </c>
      <c r="O295" s="72">
        <f t="shared" si="23"/>
        <v>0</v>
      </c>
      <c r="P295" s="26"/>
      <c r="Q295" s="72">
        <f t="shared" si="24"/>
        <v>0</v>
      </c>
    </row>
    <row r="296" spans="1:17" x14ac:dyDescent="0.25">
      <c r="A296" s="77">
        <v>263</v>
      </c>
      <c r="B296" s="73"/>
      <c r="C296" s="29"/>
      <c r="D296" s="26"/>
      <c r="E296" s="26">
        <v>1</v>
      </c>
      <c r="F296" s="66"/>
      <c r="G296" s="66"/>
      <c r="H296" s="67">
        <f t="shared" si="20"/>
        <v>1</v>
      </c>
      <c r="I296" s="68">
        <f t="shared" si="21"/>
        <v>2.7397260273972603E-3</v>
      </c>
      <c r="J296" s="26"/>
      <c r="K296" s="26"/>
      <c r="L296" s="70"/>
      <c r="M296" s="71"/>
      <c r="N296" s="72">
        <f t="shared" si="22"/>
        <v>0</v>
      </c>
      <c r="O296" s="72">
        <f t="shared" si="23"/>
        <v>0</v>
      </c>
      <c r="P296" s="26"/>
      <c r="Q296" s="72">
        <f t="shared" si="24"/>
        <v>0</v>
      </c>
    </row>
    <row r="297" spans="1:17" x14ac:dyDescent="0.25">
      <c r="A297" s="77">
        <v>264</v>
      </c>
      <c r="B297" s="73"/>
      <c r="C297" s="29"/>
      <c r="D297" s="26"/>
      <c r="E297" s="26">
        <v>1</v>
      </c>
      <c r="F297" s="66"/>
      <c r="G297" s="66"/>
      <c r="H297" s="67">
        <f t="shared" si="20"/>
        <v>1</v>
      </c>
      <c r="I297" s="68">
        <f t="shared" si="21"/>
        <v>2.7397260273972603E-3</v>
      </c>
      <c r="J297" s="26"/>
      <c r="K297" s="26"/>
      <c r="L297" s="70"/>
      <c r="M297" s="71"/>
      <c r="N297" s="72">
        <f t="shared" si="22"/>
        <v>0</v>
      </c>
      <c r="O297" s="72">
        <f t="shared" si="23"/>
        <v>0</v>
      </c>
      <c r="P297" s="26"/>
      <c r="Q297" s="72">
        <f t="shared" si="24"/>
        <v>0</v>
      </c>
    </row>
    <row r="298" spans="1:17" x14ac:dyDescent="0.25">
      <c r="A298" s="77">
        <v>265</v>
      </c>
      <c r="B298" s="73"/>
      <c r="C298" s="29"/>
      <c r="D298" s="26"/>
      <c r="E298" s="26">
        <v>1</v>
      </c>
      <c r="F298" s="66"/>
      <c r="G298" s="66"/>
      <c r="H298" s="67">
        <f t="shared" si="20"/>
        <v>1</v>
      </c>
      <c r="I298" s="68">
        <f t="shared" si="21"/>
        <v>2.7397260273972603E-3</v>
      </c>
      <c r="J298" s="26"/>
      <c r="K298" s="26"/>
      <c r="L298" s="70"/>
      <c r="M298" s="71"/>
      <c r="N298" s="72">
        <f t="shared" si="22"/>
        <v>0</v>
      </c>
      <c r="O298" s="72">
        <f t="shared" si="23"/>
        <v>0</v>
      </c>
      <c r="P298" s="26"/>
      <c r="Q298" s="72">
        <f t="shared" si="24"/>
        <v>0</v>
      </c>
    </row>
    <row r="299" spans="1:17" x14ac:dyDescent="0.25">
      <c r="A299" s="77">
        <v>266</v>
      </c>
      <c r="B299" s="73"/>
      <c r="C299" s="29"/>
      <c r="D299" s="26"/>
      <c r="E299" s="26">
        <v>1</v>
      </c>
      <c r="F299" s="66"/>
      <c r="G299" s="66"/>
      <c r="H299" s="67">
        <f t="shared" si="20"/>
        <v>1</v>
      </c>
      <c r="I299" s="68">
        <f t="shared" si="21"/>
        <v>2.7397260273972603E-3</v>
      </c>
      <c r="J299" s="26"/>
      <c r="K299" s="26"/>
      <c r="L299" s="70"/>
      <c r="M299" s="71"/>
      <c r="N299" s="72">
        <f t="shared" si="22"/>
        <v>0</v>
      </c>
      <c r="O299" s="72">
        <f t="shared" si="23"/>
        <v>0</v>
      </c>
      <c r="P299" s="26"/>
      <c r="Q299" s="72">
        <f t="shared" si="24"/>
        <v>0</v>
      </c>
    </row>
    <row r="300" spans="1:17" x14ac:dyDescent="0.25">
      <c r="A300" s="77">
        <v>267</v>
      </c>
      <c r="B300" s="73"/>
      <c r="C300" s="29"/>
      <c r="D300" s="26"/>
      <c r="E300" s="26">
        <v>1</v>
      </c>
      <c r="F300" s="66"/>
      <c r="G300" s="66"/>
      <c r="H300" s="67">
        <f t="shared" si="20"/>
        <v>1</v>
      </c>
      <c r="I300" s="68">
        <f t="shared" si="21"/>
        <v>2.7397260273972603E-3</v>
      </c>
      <c r="J300" s="26"/>
      <c r="K300" s="26"/>
      <c r="L300" s="70"/>
      <c r="M300" s="71"/>
      <c r="N300" s="72">
        <f t="shared" si="22"/>
        <v>0</v>
      </c>
      <c r="O300" s="72">
        <f t="shared" si="23"/>
        <v>0</v>
      </c>
      <c r="P300" s="26"/>
      <c r="Q300" s="72">
        <f t="shared" si="24"/>
        <v>0</v>
      </c>
    </row>
    <row r="301" spans="1:17" x14ac:dyDescent="0.25">
      <c r="A301" s="77">
        <v>268</v>
      </c>
      <c r="B301" s="73"/>
      <c r="C301" s="29"/>
      <c r="D301" s="26"/>
      <c r="E301" s="26">
        <v>1</v>
      </c>
      <c r="F301" s="66"/>
      <c r="G301" s="66"/>
      <c r="H301" s="67">
        <f t="shared" si="20"/>
        <v>1</v>
      </c>
      <c r="I301" s="68">
        <f t="shared" si="21"/>
        <v>2.7397260273972603E-3</v>
      </c>
      <c r="J301" s="26"/>
      <c r="K301" s="26"/>
      <c r="L301" s="70"/>
      <c r="M301" s="71"/>
      <c r="N301" s="72">
        <f t="shared" si="22"/>
        <v>0</v>
      </c>
      <c r="O301" s="72">
        <f t="shared" si="23"/>
        <v>0</v>
      </c>
      <c r="P301" s="26"/>
      <c r="Q301" s="72">
        <f t="shared" si="24"/>
        <v>0</v>
      </c>
    </row>
    <row r="302" spans="1:17" x14ac:dyDescent="0.25">
      <c r="A302" s="77">
        <v>269</v>
      </c>
      <c r="B302" s="73"/>
      <c r="C302" s="29"/>
      <c r="D302" s="26"/>
      <c r="E302" s="26">
        <v>1</v>
      </c>
      <c r="F302" s="66"/>
      <c r="G302" s="66"/>
      <c r="H302" s="67">
        <f t="shared" si="20"/>
        <v>1</v>
      </c>
      <c r="I302" s="68">
        <f t="shared" si="21"/>
        <v>2.7397260273972603E-3</v>
      </c>
      <c r="J302" s="26"/>
      <c r="K302" s="26"/>
      <c r="L302" s="70"/>
      <c r="M302" s="71"/>
      <c r="N302" s="72">
        <f t="shared" si="22"/>
        <v>0</v>
      </c>
      <c r="O302" s="72">
        <f t="shared" si="23"/>
        <v>0</v>
      </c>
      <c r="P302" s="26"/>
      <c r="Q302" s="72">
        <f t="shared" si="24"/>
        <v>0</v>
      </c>
    </row>
    <row r="303" spans="1:17" x14ac:dyDescent="0.25">
      <c r="A303" s="77">
        <v>270</v>
      </c>
      <c r="B303" s="73"/>
      <c r="C303" s="29"/>
      <c r="D303" s="26"/>
      <c r="E303" s="26">
        <v>1</v>
      </c>
      <c r="F303" s="66"/>
      <c r="G303" s="66"/>
      <c r="H303" s="67">
        <f t="shared" si="20"/>
        <v>1</v>
      </c>
      <c r="I303" s="68">
        <f t="shared" si="21"/>
        <v>2.7397260273972603E-3</v>
      </c>
      <c r="J303" s="26"/>
      <c r="K303" s="26"/>
      <c r="L303" s="70"/>
      <c r="M303" s="71"/>
      <c r="N303" s="72">
        <f t="shared" si="22"/>
        <v>0</v>
      </c>
      <c r="O303" s="72">
        <f t="shared" si="23"/>
        <v>0</v>
      </c>
      <c r="P303" s="26"/>
      <c r="Q303" s="72">
        <f t="shared" si="24"/>
        <v>0</v>
      </c>
    </row>
    <row r="304" spans="1:17" x14ac:dyDescent="0.25">
      <c r="A304" s="77">
        <v>271</v>
      </c>
      <c r="B304" s="73"/>
      <c r="C304" s="29"/>
      <c r="D304" s="26"/>
      <c r="E304" s="26">
        <v>1</v>
      </c>
      <c r="F304" s="66"/>
      <c r="G304" s="66"/>
      <c r="H304" s="67">
        <f t="shared" si="20"/>
        <v>1</v>
      </c>
      <c r="I304" s="68">
        <f t="shared" si="21"/>
        <v>2.7397260273972603E-3</v>
      </c>
      <c r="J304" s="26"/>
      <c r="K304" s="26"/>
      <c r="L304" s="70"/>
      <c r="M304" s="71"/>
      <c r="N304" s="72">
        <f t="shared" si="22"/>
        <v>0</v>
      </c>
      <c r="O304" s="72">
        <f t="shared" si="23"/>
        <v>0</v>
      </c>
      <c r="P304" s="26"/>
      <c r="Q304" s="72">
        <f t="shared" si="24"/>
        <v>0</v>
      </c>
    </row>
    <row r="305" spans="1:17" x14ac:dyDescent="0.25">
      <c r="A305" s="77">
        <v>272</v>
      </c>
      <c r="B305" s="73"/>
      <c r="C305" s="29"/>
      <c r="D305" s="26"/>
      <c r="E305" s="26">
        <v>1</v>
      </c>
      <c r="F305" s="66"/>
      <c r="G305" s="66"/>
      <c r="H305" s="67">
        <f t="shared" si="20"/>
        <v>1</v>
      </c>
      <c r="I305" s="68">
        <f t="shared" si="21"/>
        <v>2.7397260273972603E-3</v>
      </c>
      <c r="J305" s="26"/>
      <c r="K305" s="26"/>
      <c r="L305" s="70"/>
      <c r="M305" s="71"/>
      <c r="N305" s="72">
        <f t="shared" si="22"/>
        <v>0</v>
      </c>
      <c r="O305" s="72">
        <f t="shared" si="23"/>
        <v>0</v>
      </c>
      <c r="P305" s="26"/>
      <c r="Q305" s="72">
        <f t="shared" si="24"/>
        <v>0</v>
      </c>
    </row>
    <row r="306" spans="1:17" x14ac:dyDescent="0.25">
      <c r="A306" s="77">
        <v>273</v>
      </c>
      <c r="B306" s="73"/>
      <c r="C306" s="29"/>
      <c r="D306" s="26"/>
      <c r="E306" s="26">
        <v>1</v>
      </c>
      <c r="F306" s="66"/>
      <c r="G306" s="66"/>
      <c r="H306" s="67">
        <f t="shared" si="20"/>
        <v>1</v>
      </c>
      <c r="I306" s="68">
        <f t="shared" si="21"/>
        <v>2.7397260273972603E-3</v>
      </c>
      <c r="J306" s="26"/>
      <c r="K306" s="26"/>
      <c r="L306" s="70"/>
      <c r="M306" s="71"/>
      <c r="N306" s="72">
        <f t="shared" si="22"/>
        <v>0</v>
      </c>
      <c r="O306" s="72">
        <f t="shared" si="23"/>
        <v>0</v>
      </c>
      <c r="P306" s="26"/>
      <c r="Q306" s="72">
        <f t="shared" si="24"/>
        <v>0</v>
      </c>
    </row>
    <row r="307" spans="1:17" x14ac:dyDescent="0.25">
      <c r="A307" s="77">
        <v>274</v>
      </c>
      <c r="B307" s="73"/>
      <c r="C307" s="29"/>
      <c r="D307" s="26"/>
      <c r="E307" s="26">
        <v>1</v>
      </c>
      <c r="F307" s="66"/>
      <c r="G307" s="66"/>
      <c r="H307" s="67">
        <f t="shared" si="20"/>
        <v>1</v>
      </c>
      <c r="I307" s="68">
        <f t="shared" si="21"/>
        <v>2.7397260273972603E-3</v>
      </c>
      <c r="J307" s="26"/>
      <c r="K307" s="26"/>
      <c r="L307" s="70"/>
      <c r="M307" s="71"/>
      <c r="N307" s="72">
        <f t="shared" si="22"/>
        <v>0</v>
      </c>
      <c r="O307" s="72">
        <f t="shared" si="23"/>
        <v>0</v>
      </c>
      <c r="P307" s="26"/>
      <c r="Q307" s="72">
        <f t="shared" si="24"/>
        <v>0</v>
      </c>
    </row>
    <row r="308" spans="1:17" x14ac:dyDescent="0.25">
      <c r="A308" s="77">
        <v>275</v>
      </c>
      <c r="B308" s="73"/>
      <c r="C308" s="29"/>
      <c r="D308" s="26"/>
      <c r="E308" s="26">
        <v>1</v>
      </c>
      <c r="F308" s="66"/>
      <c r="G308" s="66"/>
      <c r="H308" s="67">
        <f t="shared" si="20"/>
        <v>1</v>
      </c>
      <c r="I308" s="68">
        <f t="shared" si="21"/>
        <v>2.7397260273972603E-3</v>
      </c>
      <c r="J308" s="26"/>
      <c r="K308" s="26"/>
      <c r="L308" s="70"/>
      <c r="M308" s="71"/>
      <c r="N308" s="72">
        <f t="shared" si="22"/>
        <v>0</v>
      </c>
      <c r="O308" s="72">
        <f t="shared" si="23"/>
        <v>0</v>
      </c>
      <c r="P308" s="26"/>
      <c r="Q308" s="72">
        <f t="shared" si="24"/>
        <v>0</v>
      </c>
    </row>
    <row r="309" spans="1:17" x14ac:dyDescent="0.25">
      <c r="A309" s="77">
        <v>276</v>
      </c>
      <c r="B309" s="73"/>
      <c r="C309" s="29"/>
      <c r="D309" s="26"/>
      <c r="E309" s="26">
        <v>1</v>
      </c>
      <c r="F309" s="66"/>
      <c r="G309" s="66"/>
      <c r="H309" s="67">
        <f t="shared" si="20"/>
        <v>1</v>
      </c>
      <c r="I309" s="68">
        <f t="shared" si="21"/>
        <v>2.7397260273972603E-3</v>
      </c>
      <c r="J309" s="26"/>
      <c r="K309" s="26"/>
      <c r="L309" s="70"/>
      <c r="M309" s="71"/>
      <c r="N309" s="72">
        <f t="shared" si="22"/>
        <v>0</v>
      </c>
      <c r="O309" s="72">
        <f t="shared" si="23"/>
        <v>0</v>
      </c>
      <c r="P309" s="26"/>
      <c r="Q309" s="72">
        <f t="shared" si="24"/>
        <v>0</v>
      </c>
    </row>
    <row r="310" spans="1:17" x14ac:dyDescent="0.25">
      <c r="A310" s="77">
        <v>277</v>
      </c>
      <c r="B310" s="73"/>
      <c r="C310" s="29"/>
      <c r="D310" s="26"/>
      <c r="E310" s="26">
        <v>1</v>
      </c>
      <c r="F310" s="66"/>
      <c r="G310" s="66"/>
      <c r="H310" s="67">
        <f t="shared" si="20"/>
        <v>1</v>
      </c>
      <c r="I310" s="68">
        <f t="shared" si="21"/>
        <v>2.7397260273972603E-3</v>
      </c>
      <c r="J310" s="26"/>
      <c r="K310" s="26"/>
      <c r="L310" s="70"/>
      <c r="M310" s="71"/>
      <c r="N310" s="72">
        <f t="shared" si="22"/>
        <v>0</v>
      </c>
      <c r="O310" s="72">
        <f t="shared" si="23"/>
        <v>0</v>
      </c>
      <c r="P310" s="26"/>
      <c r="Q310" s="72">
        <f t="shared" si="24"/>
        <v>0</v>
      </c>
    </row>
    <row r="311" spans="1:17" x14ac:dyDescent="0.25">
      <c r="A311" s="77">
        <v>278</v>
      </c>
      <c r="B311" s="73"/>
      <c r="C311" s="29"/>
      <c r="D311" s="26"/>
      <c r="E311" s="26">
        <v>1</v>
      </c>
      <c r="F311" s="66"/>
      <c r="G311" s="66"/>
      <c r="H311" s="67">
        <f t="shared" si="20"/>
        <v>1</v>
      </c>
      <c r="I311" s="68">
        <f t="shared" si="21"/>
        <v>2.7397260273972603E-3</v>
      </c>
      <c r="J311" s="26"/>
      <c r="K311" s="26"/>
      <c r="L311" s="70"/>
      <c r="M311" s="71"/>
      <c r="N311" s="72">
        <f t="shared" si="22"/>
        <v>0</v>
      </c>
      <c r="O311" s="72">
        <f t="shared" si="23"/>
        <v>0</v>
      </c>
      <c r="P311" s="26"/>
      <c r="Q311" s="72">
        <f t="shared" si="24"/>
        <v>0</v>
      </c>
    </row>
    <row r="312" spans="1:17" x14ac:dyDescent="0.25">
      <c r="A312" s="77">
        <v>279</v>
      </c>
      <c r="B312" s="73"/>
      <c r="C312" s="29"/>
      <c r="D312" s="26"/>
      <c r="E312" s="26">
        <v>1</v>
      </c>
      <c r="F312" s="66"/>
      <c r="G312" s="66"/>
      <c r="H312" s="67">
        <f t="shared" si="20"/>
        <v>1</v>
      </c>
      <c r="I312" s="68">
        <f t="shared" si="21"/>
        <v>2.7397260273972603E-3</v>
      </c>
      <c r="J312" s="26"/>
      <c r="K312" s="26"/>
      <c r="L312" s="70"/>
      <c r="M312" s="71"/>
      <c r="N312" s="72">
        <f t="shared" si="22"/>
        <v>0</v>
      </c>
      <c r="O312" s="72">
        <f t="shared" si="23"/>
        <v>0</v>
      </c>
      <c r="P312" s="26"/>
      <c r="Q312" s="72">
        <f t="shared" si="24"/>
        <v>0</v>
      </c>
    </row>
    <row r="313" spans="1:17" x14ac:dyDescent="0.25">
      <c r="A313" s="77">
        <v>280</v>
      </c>
      <c r="B313" s="73"/>
      <c r="C313" s="29"/>
      <c r="D313" s="26"/>
      <c r="E313" s="26">
        <v>1</v>
      </c>
      <c r="F313" s="66"/>
      <c r="G313" s="66"/>
      <c r="H313" s="67">
        <f t="shared" si="20"/>
        <v>1</v>
      </c>
      <c r="I313" s="68">
        <f t="shared" si="21"/>
        <v>2.7397260273972603E-3</v>
      </c>
      <c r="J313" s="26"/>
      <c r="K313" s="26"/>
      <c r="L313" s="70"/>
      <c r="M313" s="71"/>
      <c r="N313" s="72">
        <f t="shared" si="22"/>
        <v>0</v>
      </c>
      <c r="O313" s="72">
        <f t="shared" si="23"/>
        <v>0</v>
      </c>
      <c r="P313" s="26"/>
      <c r="Q313" s="72">
        <f t="shared" si="24"/>
        <v>0</v>
      </c>
    </row>
    <row r="314" spans="1:17" x14ac:dyDescent="0.25">
      <c r="A314" s="77">
        <v>281</v>
      </c>
      <c r="B314" s="73"/>
      <c r="C314" s="29"/>
      <c r="D314" s="26"/>
      <c r="E314" s="26">
        <v>1</v>
      </c>
      <c r="F314" s="66"/>
      <c r="G314" s="66"/>
      <c r="H314" s="67">
        <f t="shared" si="20"/>
        <v>1</v>
      </c>
      <c r="I314" s="68">
        <f t="shared" si="21"/>
        <v>2.7397260273972603E-3</v>
      </c>
      <c r="J314" s="26"/>
      <c r="K314" s="26"/>
      <c r="L314" s="70"/>
      <c r="M314" s="71"/>
      <c r="N314" s="72">
        <f t="shared" si="22"/>
        <v>0</v>
      </c>
      <c r="O314" s="72">
        <f t="shared" si="23"/>
        <v>0</v>
      </c>
      <c r="P314" s="26"/>
      <c r="Q314" s="72">
        <f t="shared" si="24"/>
        <v>0</v>
      </c>
    </row>
    <row r="315" spans="1:17" x14ac:dyDescent="0.25">
      <c r="A315" s="77">
        <v>282</v>
      </c>
      <c r="B315" s="73"/>
      <c r="C315" s="29"/>
      <c r="D315" s="26"/>
      <c r="E315" s="26">
        <v>1</v>
      </c>
      <c r="F315" s="66"/>
      <c r="G315" s="66"/>
      <c r="H315" s="67">
        <f t="shared" si="20"/>
        <v>1</v>
      </c>
      <c r="I315" s="68">
        <f t="shared" si="21"/>
        <v>2.7397260273972603E-3</v>
      </c>
      <c r="J315" s="26"/>
      <c r="K315" s="26"/>
      <c r="L315" s="70"/>
      <c r="M315" s="71"/>
      <c r="N315" s="72">
        <f t="shared" si="22"/>
        <v>0</v>
      </c>
      <c r="O315" s="72">
        <f t="shared" si="23"/>
        <v>0</v>
      </c>
      <c r="P315" s="26"/>
      <c r="Q315" s="72">
        <f t="shared" si="24"/>
        <v>0</v>
      </c>
    </row>
    <row r="316" spans="1:17" x14ac:dyDescent="0.25">
      <c r="A316" s="77">
        <v>283</v>
      </c>
      <c r="B316" s="73"/>
      <c r="C316" s="29"/>
      <c r="D316" s="26"/>
      <c r="E316" s="26">
        <v>1</v>
      </c>
      <c r="F316" s="66"/>
      <c r="G316" s="66"/>
      <c r="H316" s="67">
        <f t="shared" si="20"/>
        <v>1</v>
      </c>
      <c r="I316" s="68">
        <f t="shared" si="21"/>
        <v>2.7397260273972603E-3</v>
      </c>
      <c r="J316" s="26"/>
      <c r="K316" s="26"/>
      <c r="L316" s="70"/>
      <c r="M316" s="71"/>
      <c r="N316" s="72">
        <f t="shared" si="22"/>
        <v>0</v>
      </c>
      <c r="O316" s="72">
        <f t="shared" si="23"/>
        <v>0</v>
      </c>
      <c r="P316" s="26"/>
      <c r="Q316" s="72">
        <f t="shared" si="24"/>
        <v>0</v>
      </c>
    </row>
    <row r="317" spans="1:17" x14ac:dyDescent="0.25">
      <c r="A317" s="77">
        <v>284</v>
      </c>
      <c r="B317" s="73"/>
      <c r="C317" s="29"/>
      <c r="D317" s="26"/>
      <c r="E317" s="26">
        <v>1</v>
      </c>
      <c r="F317" s="66"/>
      <c r="G317" s="66"/>
      <c r="H317" s="67">
        <f t="shared" si="20"/>
        <v>1</v>
      </c>
      <c r="I317" s="68">
        <f t="shared" si="21"/>
        <v>2.7397260273972603E-3</v>
      </c>
      <c r="J317" s="26"/>
      <c r="K317" s="26"/>
      <c r="L317" s="70"/>
      <c r="M317" s="71"/>
      <c r="N317" s="72">
        <f t="shared" si="22"/>
        <v>0</v>
      </c>
      <c r="O317" s="72">
        <f t="shared" si="23"/>
        <v>0</v>
      </c>
      <c r="P317" s="26"/>
      <c r="Q317" s="72">
        <f t="shared" si="24"/>
        <v>0</v>
      </c>
    </row>
    <row r="318" spans="1:17" x14ac:dyDescent="0.25">
      <c r="A318" s="77">
        <v>285</v>
      </c>
      <c r="B318" s="73"/>
      <c r="C318" s="29"/>
      <c r="D318" s="26"/>
      <c r="E318" s="26">
        <v>1</v>
      </c>
      <c r="F318" s="66"/>
      <c r="G318" s="66"/>
      <c r="H318" s="67">
        <f t="shared" si="20"/>
        <v>1</v>
      </c>
      <c r="I318" s="68">
        <f t="shared" si="21"/>
        <v>2.7397260273972603E-3</v>
      </c>
      <c r="J318" s="26"/>
      <c r="K318" s="26"/>
      <c r="L318" s="70"/>
      <c r="M318" s="71"/>
      <c r="N318" s="72">
        <f t="shared" si="22"/>
        <v>0</v>
      </c>
      <c r="O318" s="72">
        <f t="shared" si="23"/>
        <v>0</v>
      </c>
      <c r="P318" s="26"/>
      <c r="Q318" s="72">
        <f t="shared" si="24"/>
        <v>0</v>
      </c>
    </row>
    <row r="319" spans="1:17" x14ac:dyDescent="0.25">
      <c r="A319" s="77">
        <v>286</v>
      </c>
      <c r="B319" s="73"/>
      <c r="C319" s="29"/>
      <c r="D319" s="26"/>
      <c r="E319" s="26">
        <v>1</v>
      </c>
      <c r="F319" s="66"/>
      <c r="G319" s="66"/>
      <c r="H319" s="67">
        <f t="shared" si="20"/>
        <v>1</v>
      </c>
      <c r="I319" s="68">
        <f t="shared" si="21"/>
        <v>2.7397260273972603E-3</v>
      </c>
      <c r="J319" s="26"/>
      <c r="K319" s="26"/>
      <c r="L319" s="70"/>
      <c r="M319" s="71"/>
      <c r="N319" s="72">
        <f t="shared" si="22"/>
        <v>0</v>
      </c>
      <c r="O319" s="72">
        <f t="shared" si="23"/>
        <v>0</v>
      </c>
      <c r="P319" s="26"/>
      <c r="Q319" s="72">
        <f t="shared" si="24"/>
        <v>0</v>
      </c>
    </row>
    <row r="320" spans="1:17" x14ac:dyDescent="0.25">
      <c r="A320" s="77">
        <v>287</v>
      </c>
      <c r="B320" s="73"/>
      <c r="C320" s="29"/>
      <c r="D320" s="26"/>
      <c r="E320" s="26">
        <v>1</v>
      </c>
      <c r="F320" s="66"/>
      <c r="G320" s="66"/>
      <c r="H320" s="67">
        <f t="shared" si="20"/>
        <v>1</v>
      </c>
      <c r="I320" s="68">
        <f t="shared" si="21"/>
        <v>2.7397260273972603E-3</v>
      </c>
      <c r="J320" s="26"/>
      <c r="K320" s="26"/>
      <c r="L320" s="70"/>
      <c r="M320" s="71"/>
      <c r="N320" s="72">
        <f t="shared" si="22"/>
        <v>0</v>
      </c>
      <c r="O320" s="72">
        <f t="shared" si="23"/>
        <v>0</v>
      </c>
      <c r="P320" s="26"/>
      <c r="Q320" s="72">
        <f t="shared" si="24"/>
        <v>0</v>
      </c>
    </row>
    <row r="321" spans="1:17" x14ac:dyDescent="0.25">
      <c r="A321" s="77">
        <v>288</v>
      </c>
      <c r="B321" s="73"/>
      <c r="C321" s="29"/>
      <c r="D321" s="26"/>
      <c r="E321" s="26">
        <v>1</v>
      </c>
      <c r="F321" s="66"/>
      <c r="G321" s="66"/>
      <c r="H321" s="67">
        <f t="shared" si="20"/>
        <v>1</v>
      </c>
      <c r="I321" s="68">
        <f t="shared" si="21"/>
        <v>2.7397260273972603E-3</v>
      </c>
      <c r="J321" s="26"/>
      <c r="K321" s="26"/>
      <c r="L321" s="70"/>
      <c r="M321" s="71"/>
      <c r="N321" s="72">
        <f t="shared" si="22"/>
        <v>0</v>
      </c>
      <c r="O321" s="72">
        <f t="shared" si="23"/>
        <v>0</v>
      </c>
      <c r="P321" s="26"/>
      <c r="Q321" s="72">
        <f t="shared" si="24"/>
        <v>0</v>
      </c>
    </row>
    <row r="322" spans="1:17" x14ac:dyDescent="0.25">
      <c r="A322" s="77">
        <v>289</v>
      </c>
      <c r="B322" s="73"/>
      <c r="C322" s="29"/>
      <c r="D322" s="26"/>
      <c r="E322" s="26">
        <v>1</v>
      </c>
      <c r="F322" s="66"/>
      <c r="G322" s="66"/>
      <c r="H322" s="67">
        <f t="shared" si="20"/>
        <v>1</v>
      </c>
      <c r="I322" s="68">
        <f t="shared" si="21"/>
        <v>2.7397260273972603E-3</v>
      </c>
      <c r="J322" s="26"/>
      <c r="K322" s="26"/>
      <c r="L322" s="70"/>
      <c r="M322" s="71"/>
      <c r="N322" s="72">
        <f t="shared" si="22"/>
        <v>0</v>
      </c>
      <c r="O322" s="72">
        <f t="shared" si="23"/>
        <v>0</v>
      </c>
      <c r="P322" s="26"/>
      <c r="Q322" s="72">
        <f t="shared" si="24"/>
        <v>0</v>
      </c>
    </row>
    <row r="323" spans="1:17" x14ac:dyDescent="0.25">
      <c r="A323" s="77">
        <v>290</v>
      </c>
      <c r="B323" s="73"/>
      <c r="C323" s="29"/>
      <c r="D323" s="26"/>
      <c r="E323" s="26">
        <v>1</v>
      </c>
      <c r="F323" s="66"/>
      <c r="G323" s="66"/>
      <c r="H323" s="67">
        <f t="shared" si="20"/>
        <v>1</v>
      </c>
      <c r="I323" s="68">
        <f t="shared" si="21"/>
        <v>2.7397260273972603E-3</v>
      </c>
      <c r="J323" s="26"/>
      <c r="K323" s="26"/>
      <c r="L323" s="70"/>
      <c r="M323" s="71"/>
      <c r="N323" s="72">
        <f t="shared" si="22"/>
        <v>0</v>
      </c>
      <c r="O323" s="72">
        <f t="shared" si="23"/>
        <v>0</v>
      </c>
      <c r="P323" s="26"/>
      <c r="Q323" s="72">
        <f t="shared" si="24"/>
        <v>0</v>
      </c>
    </row>
    <row r="324" spans="1:17" x14ac:dyDescent="0.25">
      <c r="A324" s="77">
        <v>291</v>
      </c>
      <c r="B324" s="73"/>
      <c r="C324" s="29"/>
      <c r="D324" s="26"/>
      <c r="E324" s="26">
        <v>1</v>
      </c>
      <c r="F324" s="66"/>
      <c r="G324" s="66"/>
      <c r="H324" s="67">
        <f t="shared" si="20"/>
        <v>1</v>
      </c>
      <c r="I324" s="68">
        <f t="shared" si="21"/>
        <v>2.7397260273972603E-3</v>
      </c>
      <c r="J324" s="26"/>
      <c r="K324" s="26"/>
      <c r="L324" s="70"/>
      <c r="M324" s="71"/>
      <c r="N324" s="72">
        <f t="shared" si="22"/>
        <v>0</v>
      </c>
      <c r="O324" s="72">
        <f t="shared" si="23"/>
        <v>0</v>
      </c>
      <c r="P324" s="26"/>
      <c r="Q324" s="72">
        <f t="shared" si="24"/>
        <v>0</v>
      </c>
    </row>
    <row r="325" spans="1:17" x14ac:dyDescent="0.25">
      <c r="A325" s="77">
        <v>292</v>
      </c>
      <c r="B325" s="73"/>
      <c r="C325" s="29"/>
      <c r="D325" s="26"/>
      <c r="E325" s="26">
        <v>1</v>
      </c>
      <c r="F325" s="66"/>
      <c r="G325" s="66"/>
      <c r="H325" s="67">
        <f t="shared" si="20"/>
        <v>1</v>
      </c>
      <c r="I325" s="68">
        <f t="shared" si="21"/>
        <v>2.7397260273972603E-3</v>
      </c>
      <c r="J325" s="26"/>
      <c r="K325" s="26"/>
      <c r="L325" s="70"/>
      <c r="M325" s="71"/>
      <c r="N325" s="72">
        <f t="shared" si="22"/>
        <v>0</v>
      </c>
      <c r="O325" s="72">
        <f t="shared" si="23"/>
        <v>0</v>
      </c>
      <c r="P325" s="26"/>
      <c r="Q325" s="72">
        <f t="shared" si="24"/>
        <v>0</v>
      </c>
    </row>
    <row r="326" spans="1:17" x14ac:dyDescent="0.25">
      <c r="A326" s="77">
        <v>293</v>
      </c>
      <c r="B326" s="73"/>
      <c r="C326" s="29"/>
      <c r="D326" s="26"/>
      <c r="E326" s="26">
        <v>1</v>
      </c>
      <c r="F326" s="66"/>
      <c r="G326" s="66"/>
      <c r="H326" s="67">
        <f t="shared" si="20"/>
        <v>1</v>
      </c>
      <c r="I326" s="68">
        <f t="shared" si="21"/>
        <v>2.7397260273972603E-3</v>
      </c>
      <c r="J326" s="26"/>
      <c r="K326" s="26"/>
      <c r="L326" s="70"/>
      <c r="M326" s="71"/>
      <c r="N326" s="72">
        <f t="shared" si="22"/>
        <v>0</v>
      </c>
      <c r="O326" s="72">
        <f t="shared" si="23"/>
        <v>0</v>
      </c>
      <c r="P326" s="26"/>
      <c r="Q326" s="72">
        <f t="shared" si="24"/>
        <v>0</v>
      </c>
    </row>
    <row r="327" spans="1:17" x14ac:dyDescent="0.25">
      <c r="A327" s="77">
        <v>294</v>
      </c>
      <c r="B327" s="73"/>
      <c r="C327" s="29"/>
      <c r="D327" s="26"/>
      <c r="E327" s="26">
        <v>1</v>
      </c>
      <c r="F327" s="66"/>
      <c r="G327" s="66"/>
      <c r="H327" s="67">
        <f t="shared" si="20"/>
        <v>1</v>
      </c>
      <c r="I327" s="68">
        <f t="shared" si="21"/>
        <v>2.7397260273972603E-3</v>
      </c>
      <c r="J327" s="26"/>
      <c r="K327" s="26"/>
      <c r="L327" s="70"/>
      <c r="M327" s="71"/>
      <c r="N327" s="72">
        <f t="shared" si="22"/>
        <v>0</v>
      </c>
      <c r="O327" s="72">
        <f t="shared" si="23"/>
        <v>0</v>
      </c>
      <c r="P327" s="26"/>
      <c r="Q327" s="72">
        <f t="shared" si="24"/>
        <v>0</v>
      </c>
    </row>
    <row r="328" spans="1:17" x14ac:dyDescent="0.25">
      <c r="A328" s="77">
        <v>295</v>
      </c>
      <c r="B328" s="73"/>
      <c r="C328" s="29"/>
      <c r="D328" s="26"/>
      <c r="E328" s="26">
        <v>1</v>
      </c>
      <c r="F328" s="66"/>
      <c r="G328" s="66"/>
      <c r="H328" s="67">
        <f t="shared" si="20"/>
        <v>1</v>
      </c>
      <c r="I328" s="68">
        <f t="shared" si="21"/>
        <v>2.7397260273972603E-3</v>
      </c>
      <c r="J328" s="26"/>
      <c r="K328" s="26"/>
      <c r="L328" s="70"/>
      <c r="M328" s="71"/>
      <c r="N328" s="72">
        <f t="shared" si="22"/>
        <v>0</v>
      </c>
      <c r="O328" s="72">
        <f t="shared" si="23"/>
        <v>0</v>
      </c>
      <c r="P328" s="26"/>
      <c r="Q328" s="72">
        <f t="shared" si="24"/>
        <v>0</v>
      </c>
    </row>
    <row r="329" spans="1:17" x14ac:dyDescent="0.25">
      <c r="A329" s="77">
        <v>296</v>
      </c>
      <c r="B329" s="73"/>
      <c r="C329" s="29"/>
      <c r="D329" s="26"/>
      <c r="E329" s="26">
        <v>1</v>
      </c>
      <c r="F329" s="66"/>
      <c r="G329" s="66"/>
      <c r="H329" s="67">
        <f t="shared" si="20"/>
        <v>1</v>
      </c>
      <c r="I329" s="68">
        <f t="shared" si="21"/>
        <v>2.7397260273972603E-3</v>
      </c>
      <c r="J329" s="26"/>
      <c r="K329" s="26"/>
      <c r="L329" s="70"/>
      <c r="M329" s="71"/>
      <c r="N329" s="72">
        <f t="shared" si="22"/>
        <v>0</v>
      </c>
      <c r="O329" s="72">
        <f t="shared" si="23"/>
        <v>0</v>
      </c>
      <c r="P329" s="26"/>
      <c r="Q329" s="72">
        <f t="shared" si="24"/>
        <v>0</v>
      </c>
    </row>
    <row r="330" spans="1:17" x14ac:dyDescent="0.25">
      <c r="A330" s="77">
        <v>297</v>
      </c>
      <c r="B330" s="73"/>
      <c r="C330" s="29"/>
      <c r="D330" s="26"/>
      <c r="E330" s="26">
        <v>1</v>
      </c>
      <c r="F330" s="66"/>
      <c r="G330" s="66"/>
      <c r="H330" s="67">
        <f t="shared" si="20"/>
        <v>1</v>
      </c>
      <c r="I330" s="68">
        <f t="shared" si="21"/>
        <v>2.7397260273972603E-3</v>
      </c>
      <c r="J330" s="26"/>
      <c r="K330" s="26"/>
      <c r="L330" s="70"/>
      <c r="M330" s="71"/>
      <c r="N330" s="72">
        <f t="shared" si="22"/>
        <v>0</v>
      </c>
      <c r="O330" s="72">
        <f t="shared" si="23"/>
        <v>0</v>
      </c>
      <c r="P330" s="26"/>
      <c r="Q330" s="72">
        <f t="shared" si="24"/>
        <v>0</v>
      </c>
    </row>
    <row r="331" spans="1:17" x14ac:dyDescent="0.25">
      <c r="A331" s="77">
        <v>298</v>
      </c>
      <c r="B331" s="73"/>
      <c r="C331" s="29"/>
      <c r="D331" s="26"/>
      <c r="E331" s="26">
        <v>1</v>
      </c>
      <c r="F331" s="66"/>
      <c r="G331" s="66"/>
      <c r="H331" s="67">
        <f t="shared" si="20"/>
        <v>1</v>
      </c>
      <c r="I331" s="68">
        <f t="shared" si="21"/>
        <v>2.7397260273972603E-3</v>
      </c>
      <c r="J331" s="26"/>
      <c r="K331" s="26"/>
      <c r="L331" s="70"/>
      <c r="M331" s="71"/>
      <c r="N331" s="72">
        <f t="shared" si="22"/>
        <v>0</v>
      </c>
      <c r="O331" s="72">
        <f t="shared" si="23"/>
        <v>0</v>
      </c>
      <c r="P331" s="26"/>
      <c r="Q331" s="72">
        <f t="shared" si="24"/>
        <v>0</v>
      </c>
    </row>
    <row r="332" spans="1:17" x14ac:dyDescent="0.25">
      <c r="A332" s="77">
        <v>299</v>
      </c>
      <c r="B332" s="73"/>
      <c r="C332" s="29"/>
      <c r="D332" s="26"/>
      <c r="E332" s="26">
        <v>1</v>
      </c>
      <c r="F332" s="66"/>
      <c r="G332" s="66"/>
      <c r="H332" s="67">
        <f t="shared" si="20"/>
        <v>1</v>
      </c>
      <c r="I332" s="68">
        <f t="shared" si="21"/>
        <v>2.7397260273972603E-3</v>
      </c>
      <c r="J332" s="26"/>
      <c r="K332" s="26"/>
      <c r="L332" s="70"/>
      <c r="M332" s="71"/>
      <c r="N332" s="72">
        <f t="shared" si="22"/>
        <v>0</v>
      </c>
      <c r="O332" s="72">
        <f t="shared" si="23"/>
        <v>0</v>
      </c>
      <c r="P332" s="26"/>
      <c r="Q332" s="72">
        <f t="shared" si="24"/>
        <v>0</v>
      </c>
    </row>
    <row r="333" spans="1:17" x14ac:dyDescent="0.25">
      <c r="A333" s="77">
        <v>300</v>
      </c>
      <c r="B333" s="73"/>
      <c r="C333" s="29"/>
      <c r="D333" s="26"/>
      <c r="E333" s="26">
        <v>1</v>
      </c>
      <c r="F333" s="66"/>
      <c r="G333" s="66"/>
      <c r="H333" s="67">
        <f t="shared" si="20"/>
        <v>1</v>
      </c>
      <c r="I333" s="68">
        <f t="shared" si="21"/>
        <v>2.7397260273972603E-3</v>
      </c>
      <c r="J333" s="26"/>
      <c r="K333" s="26"/>
      <c r="L333" s="70"/>
      <c r="M333" s="71"/>
      <c r="N333" s="72">
        <f t="shared" si="22"/>
        <v>0</v>
      </c>
      <c r="O333" s="72">
        <f t="shared" si="23"/>
        <v>0</v>
      </c>
      <c r="P333" s="26"/>
      <c r="Q333" s="72">
        <f t="shared" si="24"/>
        <v>0</v>
      </c>
    </row>
    <row r="334" spans="1:17" x14ac:dyDescent="0.25">
      <c r="A334" s="77">
        <v>301</v>
      </c>
      <c r="B334" s="73"/>
      <c r="C334" s="29"/>
      <c r="D334" s="26"/>
      <c r="E334" s="26">
        <v>1</v>
      </c>
      <c r="F334" s="66"/>
      <c r="G334" s="66"/>
      <c r="H334" s="67">
        <f t="shared" si="20"/>
        <v>1</v>
      </c>
      <c r="I334" s="68">
        <f t="shared" si="21"/>
        <v>2.7397260273972603E-3</v>
      </c>
      <c r="J334" s="26"/>
      <c r="K334" s="26"/>
      <c r="L334" s="70"/>
      <c r="M334" s="71"/>
      <c r="N334" s="72">
        <f t="shared" si="22"/>
        <v>0</v>
      </c>
      <c r="O334" s="72">
        <f t="shared" si="23"/>
        <v>0</v>
      </c>
      <c r="P334" s="26"/>
      <c r="Q334" s="72">
        <f t="shared" si="24"/>
        <v>0</v>
      </c>
    </row>
    <row r="335" spans="1:17" x14ac:dyDescent="0.25">
      <c r="A335" s="77">
        <v>302</v>
      </c>
      <c r="B335" s="73"/>
      <c r="C335" s="29"/>
      <c r="D335" s="26"/>
      <c r="E335" s="26">
        <v>1</v>
      </c>
      <c r="F335" s="66"/>
      <c r="G335" s="66"/>
      <c r="H335" s="67">
        <f t="shared" si="20"/>
        <v>1</v>
      </c>
      <c r="I335" s="68">
        <f t="shared" si="21"/>
        <v>2.7397260273972603E-3</v>
      </c>
      <c r="J335" s="26"/>
      <c r="K335" s="26"/>
      <c r="L335" s="70"/>
      <c r="M335" s="71"/>
      <c r="N335" s="72">
        <f t="shared" si="22"/>
        <v>0</v>
      </c>
      <c r="O335" s="72">
        <f t="shared" si="23"/>
        <v>0</v>
      </c>
      <c r="P335" s="26"/>
      <c r="Q335" s="72">
        <f t="shared" si="24"/>
        <v>0</v>
      </c>
    </row>
    <row r="336" spans="1:17" x14ac:dyDescent="0.25">
      <c r="A336" s="77">
        <v>303</v>
      </c>
      <c r="B336" s="73"/>
      <c r="C336" s="29"/>
      <c r="D336" s="26"/>
      <c r="E336" s="26">
        <v>1</v>
      </c>
      <c r="F336" s="66"/>
      <c r="G336" s="66"/>
      <c r="H336" s="67">
        <f t="shared" si="20"/>
        <v>1</v>
      </c>
      <c r="I336" s="68">
        <f t="shared" si="21"/>
        <v>2.7397260273972603E-3</v>
      </c>
      <c r="J336" s="26"/>
      <c r="K336" s="26"/>
      <c r="L336" s="70"/>
      <c r="M336" s="71"/>
      <c r="N336" s="72">
        <f t="shared" si="22"/>
        <v>0</v>
      </c>
      <c r="O336" s="72">
        <f t="shared" si="23"/>
        <v>0</v>
      </c>
      <c r="P336" s="26"/>
      <c r="Q336" s="72">
        <f t="shared" si="24"/>
        <v>0</v>
      </c>
    </row>
    <row r="337" spans="1:17" x14ac:dyDescent="0.25">
      <c r="A337" s="77">
        <v>304</v>
      </c>
      <c r="B337" s="73"/>
      <c r="C337" s="29"/>
      <c r="D337" s="26"/>
      <c r="E337" s="26">
        <v>1</v>
      </c>
      <c r="F337" s="66"/>
      <c r="G337" s="66"/>
      <c r="H337" s="67">
        <f t="shared" si="20"/>
        <v>1</v>
      </c>
      <c r="I337" s="68">
        <f t="shared" si="21"/>
        <v>2.7397260273972603E-3</v>
      </c>
      <c r="J337" s="26"/>
      <c r="K337" s="26"/>
      <c r="L337" s="70"/>
      <c r="M337" s="71"/>
      <c r="N337" s="72">
        <f t="shared" si="22"/>
        <v>0</v>
      </c>
      <c r="O337" s="72">
        <f t="shared" si="23"/>
        <v>0</v>
      </c>
      <c r="P337" s="26"/>
      <c r="Q337" s="72">
        <f t="shared" si="24"/>
        <v>0</v>
      </c>
    </row>
    <row r="338" spans="1:17" x14ac:dyDescent="0.25">
      <c r="A338" s="77">
        <v>305</v>
      </c>
      <c r="B338" s="73"/>
      <c r="C338" s="29"/>
      <c r="D338" s="26"/>
      <c r="E338" s="26">
        <v>1</v>
      </c>
      <c r="F338" s="66"/>
      <c r="G338" s="66"/>
      <c r="H338" s="67">
        <f t="shared" si="20"/>
        <v>1</v>
      </c>
      <c r="I338" s="68">
        <f t="shared" si="21"/>
        <v>2.7397260273972603E-3</v>
      </c>
      <c r="J338" s="26"/>
      <c r="K338" s="26"/>
      <c r="L338" s="70"/>
      <c r="M338" s="71"/>
      <c r="N338" s="72">
        <f t="shared" si="22"/>
        <v>0</v>
      </c>
      <c r="O338" s="72">
        <f t="shared" si="23"/>
        <v>0</v>
      </c>
      <c r="P338" s="26"/>
      <c r="Q338" s="72">
        <f t="shared" si="24"/>
        <v>0</v>
      </c>
    </row>
    <row r="339" spans="1:17" x14ac:dyDescent="0.25">
      <c r="A339" s="77">
        <v>306</v>
      </c>
      <c r="B339" s="73"/>
      <c r="C339" s="29"/>
      <c r="D339" s="26"/>
      <c r="E339" s="26">
        <v>1</v>
      </c>
      <c r="F339" s="66"/>
      <c r="G339" s="66"/>
      <c r="H339" s="67">
        <f t="shared" si="20"/>
        <v>1</v>
      </c>
      <c r="I339" s="68">
        <f t="shared" si="21"/>
        <v>2.7397260273972603E-3</v>
      </c>
      <c r="J339" s="26"/>
      <c r="K339" s="26"/>
      <c r="L339" s="70"/>
      <c r="M339" s="71"/>
      <c r="N339" s="72">
        <f t="shared" si="22"/>
        <v>0</v>
      </c>
      <c r="O339" s="72">
        <f t="shared" si="23"/>
        <v>0</v>
      </c>
      <c r="P339" s="26"/>
      <c r="Q339" s="72">
        <f t="shared" si="24"/>
        <v>0</v>
      </c>
    </row>
    <row r="340" spans="1:17" x14ac:dyDescent="0.25">
      <c r="A340" s="77">
        <v>307</v>
      </c>
      <c r="B340" s="73"/>
      <c r="C340" s="29"/>
      <c r="D340" s="26"/>
      <c r="E340" s="26">
        <v>1</v>
      </c>
      <c r="F340" s="66"/>
      <c r="G340" s="66"/>
      <c r="H340" s="67">
        <f t="shared" si="20"/>
        <v>1</v>
      </c>
      <c r="I340" s="68">
        <f t="shared" si="21"/>
        <v>2.7397260273972603E-3</v>
      </c>
      <c r="J340" s="26"/>
      <c r="K340" s="26"/>
      <c r="L340" s="70"/>
      <c r="M340" s="71"/>
      <c r="N340" s="72">
        <f t="shared" si="22"/>
        <v>0</v>
      </c>
      <c r="O340" s="72">
        <f t="shared" si="23"/>
        <v>0</v>
      </c>
      <c r="P340" s="26"/>
      <c r="Q340" s="72">
        <f t="shared" si="24"/>
        <v>0</v>
      </c>
    </row>
    <row r="341" spans="1:17" x14ac:dyDescent="0.25">
      <c r="A341" s="77">
        <v>308</v>
      </c>
      <c r="B341" s="73"/>
      <c r="C341" s="29"/>
      <c r="D341" s="26"/>
      <c r="E341" s="26">
        <v>1</v>
      </c>
      <c r="F341" s="66"/>
      <c r="G341" s="66"/>
      <c r="H341" s="67">
        <f t="shared" si="20"/>
        <v>1</v>
      </c>
      <c r="I341" s="68">
        <f t="shared" si="21"/>
        <v>2.7397260273972603E-3</v>
      </c>
      <c r="J341" s="26"/>
      <c r="K341" s="26"/>
      <c r="L341" s="70"/>
      <c r="M341" s="71"/>
      <c r="N341" s="72">
        <f t="shared" si="22"/>
        <v>0</v>
      </c>
      <c r="O341" s="72">
        <f t="shared" si="23"/>
        <v>0</v>
      </c>
      <c r="P341" s="26"/>
      <c r="Q341" s="72">
        <f t="shared" si="24"/>
        <v>0</v>
      </c>
    </row>
    <row r="342" spans="1:17" x14ac:dyDescent="0.25">
      <c r="A342" s="77">
        <v>309</v>
      </c>
      <c r="B342" s="73"/>
      <c r="C342" s="29"/>
      <c r="D342" s="26"/>
      <c r="E342" s="26">
        <v>1</v>
      </c>
      <c r="F342" s="66"/>
      <c r="G342" s="66"/>
      <c r="H342" s="67">
        <f t="shared" si="20"/>
        <v>1</v>
      </c>
      <c r="I342" s="68">
        <f t="shared" si="21"/>
        <v>2.7397260273972603E-3</v>
      </c>
      <c r="J342" s="26"/>
      <c r="K342" s="26"/>
      <c r="L342" s="70"/>
      <c r="M342" s="71"/>
      <c r="N342" s="72">
        <f t="shared" si="22"/>
        <v>0</v>
      </c>
      <c r="O342" s="72">
        <f t="shared" si="23"/>
        <v>0</v>
      </c>
      <c r="P342" s="26"/>
      <c r="Q342" s="72">
        <f t="shared" si="24"/>
        <v>0</v>
      </c>
    </row>
    <row r="343" spans="1:17" x14ac:dyDescent="0.25">
      <c r="A343" s="77">
        <v>310</v>
      </c>
      <c r="B343" s="73"/>
      <c r="C343" s="29"/>
      <c r="D343" s="26"/>
      <c r="E343" s="26">
        <v>1</v>
      </c>
      <c r="F343" s="66"/>
      <c r="G343" s="66"/>
      <c r="H343" s="67">
        <f t="shared" si="20"/>
        <v>1</v>
      </c>
      <c r="I343" s="68">
        <f t="shared" si="21"/>
        <v>2.7397260273972603E-3</v>
      </c>
      <c r="J343" s="26"/>
      <c r="K343" s="26"/>
      <c r="L343" s="70"/>
      <c r="M343" s="71"/>
      <c r="N343" s="72">
        <f t="shared" si="22"/>
        <v>0</v>
      </c>
      <c r="O343" s="72">
        <f t="shared" si="23"/>
        <v>0</v>
      </c>
      <c r="P343" s="26"/>
      <c r="Q343" s="72">
        <f t="shared" si="24"/>
        <v>0</v>
      </c>
    </row>
    <row r="344" spans="1:17" x14ac:dyDescent="0.25">
      <c r="A344" s="77">
        <v>311</v>
      </c>
      <c r="B344" s="73"/>
      <c r="C344" s="29"/>
      <c r="D344" s="26"/>
      <c r="E344" s="26">
        <v>1</v>
      </c>
      <c r="F344" s="66"/>
      <c r="G344" s="66"/>
      <c r="H344" s="67">
        <f t="shared" si="20"/>
        <v>1</v>
      </c>
      <c r="I344" s="68">
        <f t="shared" si="21"/>
        <v>2.7397260273972603E-3</v>
      </c>
      <c r="J344" s="26"/>
      <c r="K344" s="26"/>
      <c r="L344" s="70"/>
      <c r="M344" s="71"/>
      <c r="N344" s="72">
        <f t="shared" si="22"/>
        <v>0</v>
      </c>
      <c r="O344" s="72">
        <f t="shared" si="23"/>
        <v>0</v>
      </c>
      <c r="P344" s="26"/>
      <c r="Q344" s="72">
        <f t="shared" si="24"/>
        <v>0</v>
      </c>
    </row>
    <row r="345" spans="1:17" x14ac:dyDescent="0.25">
      <c r="A345" s="77">
        <v>312</v>
      </c>
      <c r="B345" s="73"/>
      <c r="C345" s="29"/>
      <c r="D345" s="26"/>
      <c r="E345" s="26">
        <v>1</v>
      </c>
      <c r="F345" s="66"/>
      <c r="G345" s="66"/>
      <c r="H345" s="67">
        <f t="shared" si="20"/>
        <v>1</v>
      </c>
      <c r="I345" s="68">
        <f t="shared" si="21"/>
        <v>2.7397260273972603E-3</v>
      </c>
      <c r="J345" s="26"/>
      <c r="K345" s="26"/>
      <c r="L345" s="70"/>
      <c r="M345" s="71"/>
      <c r="N345" s="72">
        <f t="shared" si="22"/>
        <v>0</v>
      </c>
      <c r="O345" s="72">
        <f t="shared" si="23"/>
        <v>0</v>
      </c>
      <c r="P345" s="26"/>
      <c r="Q345" s="72">
        <f t="shared" si="24"/>
        <v>0</v>
      </c>
    </row>
    <row r="346" spans="1:17" x14ac:dyDescent="0.25">
      <c r="A346" s="77">
        <v>313</v>
      </c>
      <c r="B346" s="73"/>
      <c r="C346" s="29"/>
      <c r="D346" s="26"/>
      <c r="E346" s="26">
        <v>1</v>
      </c>
      <c r="F346" s="66"/>
      <c r="G346" s="66"/>
      <c r="H346" s="67">
        <f t="shared" si="20"/>
        <v>1</v>
      </c>
      <c r="I346" s="68">
        <f t="shared" si="21"/>
        <v>2.7397260273972603E-3</v>
      </c>
      <c r="J346" s="26"/>
      <c r="K346" s="26"/>
      <c r="L346" s="70"/>
      <c r="M346" s="71"/>
      <c r="N346" s="72">
        <f t="shared" si="22"/>
        <v>0</v>
      </c>
      <c r="O346" s="72">
        <f t="shared" si="23"/>
        <v>0</v>
      </c>
      <c r="P346" s="26"/>
      <c r="Q346" s="72">
        <f t="shared" si="24"/>
        <v>0</v>
      </c>
    </row>
    <row r="347" spans="1:17" x14ac:dyDescent="0.25">
      <c r="A347" s="77">
        <v>314</v>
      </c>
      <c r="B347" s="73"/>
      <c r="C347" s="29"/>
      <c r="D347" s="26"/>
      <c r="E347" s="26">
        <v>1</v>
      </c>
      <c r="F347" s="66"/>
      <c r="G347" s="66"/>
      <c r="H347" s="67">
        <f t="shared" si="20"/>
        <v>1</v>
      </c>
      <c r="I347" s="68">
        <f t="shared" si="21"/>
        <v>2.7397260273972603E-3</v>
      </c>
      <c r="J347" s="26"/>
      <c r="K347" s="26"/>
      <c r="L347" s="70"/>
      <c r="M347" s="71"/>
      <c r="N347" s="72">
        <f t="shared" si="22"/>
        <v>0</v>
      </c>
      <c r="O347" s="72">
        <f t="shared" si="23"/>
        <v>0</v>
      </c>
      <c r="P347" s="26"/>
      <c r="Q347" s="72">
        <f t="shared" si="24"/>
        <v>0</v>
      </c>
    </row>
    <row r="348" spans="1:17" x14ac:dyDescent="0.25">
      <c r="A348" s="77">
        <v>315</v>
      </c>
      <c r="B348" s="73"/>
      <c r="C348" s="29"/>
      <c r="D348" s="26"/>
      <c r="E348" s="26">
        <v>1</v>
      </c>
      <c r="F348" s="66"/>
      <c r="G348" s="66"/>
      <c r="H348" s="67">
        <f t="shared" si="20"/>
        <v>1</v>
      </c>
      <c r="I348" s="68">
        <f t="shared" si="21"/>
        <v>2.7397260273972603E-3</v>
      </c>
      <c r="J348" s="26"/>
      <c r="K348" s="26"/>
      <c r="L348" s="70"/>
      <c r="M348" s="71"/>
      <c r="N348" s="72">
        <f t="shared" si="22"/>
        <v>0</v>
      </c>
      <c r="O348" s="72">
        <f t="shared" si="23"/>
        <v>0</v>
      </c>
      <c r="P348" s="26"/>
      <c r="Q348" s="72">
        <f t="shared" si="24"/>
        <v>0</v>
      </c>
    </row>
    <row r="349" spans="1:17" x14ac:dyDescent="0.25">
      <c r="A349" s="77">
        <v>316</v>
      </c>
      <c r="B349" s="73"/>
      <c r="C349" s="29"/>
      <c r="D349" s="26"/>
      <c r="E349" s="26">
        <v>1</v>
      </c>
      <c r="F349" s="66"/>
      <c r="G349" s="66"/>
      <c r="H349" s="67">
        <f t="shared" si="20"/>
        <v>1</v>
      </c>
      <c r="I349" s="68">
        <f t="shared" si="21"/>
        <v>2.7397260273972603E-3</v>
      </c>
      <c r="J349" s="26"/>
      <c r="K349" s="26"/>
      <c r="L349" s="70"/>
      <c r="M349" s="71"/>
      <c r="N349" s="72">
        <f t="shared" si="22"/>
        <v>0</v>
      </c>
      <c r="O349" s="72">
        <f t="shared" si="23"/>
        <v>0</v>
      </c>
      <c r="P349" s="26"/>
      <c r="Q349" s="72">
        <f t="shared" si="24"/>
        <v>0</v>
      </c>
    </row>
    <row r="350" spans="1:17" x14ac:dyDescent="0.25">
      <c r="A350" s="77">
        <v>317</v>
      </c>
      <c r="B350" s="73"/>
      <c r="C350" s="29"/>
      <c r="D350" s="26"/>
      <c r="E350" s="26">
        <v>1</v>
      </c>
      <c r="F350" s="66"/>
      <c r="G350" s="66"/>
      <c r="H350" s="67">
        <f t="shared" si="20"/>
        <v>1</v>
      </c>
      <c r="I350" s="68">
        <f t="shared" si="21"/>
        <v>2.7397260273972603E-3</v>
      </c>
      <c r="J350" s="26"/>
      <c r="K350" s="26"/>
      <c r="L350" s="70"/>
      <c r="M350" s="71"/>
      <c r="N350" s="72">
        <f t="shared" si="22"/>
        <v>0</v>
      </c>
      <c r="O350" s="72">
        <f t="shared" si="23"/>
        <v>0</v>
      </c>
      <c r="P350" s="26"/>
      <c r="Q350" s="72">
        <f t="shared" si="24"/>
        <v>0</v>
      </c>
    </row>
    <row r="351" spans="1:17" x14ac:dyDescent="0.25">
      <c r="A351" s="77">
        <v>318</v>
      </c>
      <c r="B351" s="73"/>
      <c r="C351" s="29"/>
      <c r="D351" s="26"/>
      <c r="E351" s="26">
        <v>1</v>
      </c>
      <c r="F351" s="66"/>
      <c r="G351" s="66"/>
      <c r="H351" s="67">
        <f t="shared" si="20"/>
        <v>1</v>
      </c>
      <c r="I351" s="68">
        <f t="shared" si="21"/>
        <v>2.7397260273972603E-3</v>
      </c>
      <c r="J351" s="26"/>
      <c r="K351" s="26"/>
      <c r="L351" s="70"/>
      <c r="M351" s="71"/>
      <c r="N351" s="72">
        <f t="shared" si="22"/>
        <v>0</v>
      </c>
      <c r="O351" s="72">
        <f t="shared" si="23"/>
        <v>0</v>
      </c>
      <c r="P351" s="26"/>
      <c r="Q351" s="72">
        <f t="shared" si="24"/>
        <v>0</v>
      </c>
    </row>
    <row r="352" spans="1:17" x14ac:dyDescent="0.25">
      <c r="A352" s="77">
        <v>319</v>
      </c>
      <c r="B352" s="73"/>
      <c r="C352" s="29"/>
      <c r="D352" s="26"/>
      <c r="E352" s="26">
        <v>1</v>
      </c>
      <c r="F352" s="66"/>
      <c r="G352" s="66"/>
      <c r="H352" s="67">
        <f t="shared" si="20"/>
        <v>1</v>
      </c>
      <c r="I352" s="68">
        <f t="shared" si="21"/>
        <v>2.7397260273972603E-3</v>
      </c>
      <c r="J352" s="26"/>
      <c r="K352" s="26"/>
      <c r="L352" s="70"/>
      <c r="M352" s="71"/>
      <c r="N352" s="72">
        <f t="shared" si="22"/>
        <v>0</v>
      </c>
      <c r="O352" s="72">
        <f t="shared" si="23"/>
        <v>0</v>
      </c>
      <c r="P352" s="26"/>
      <c r="Q352" s="72">
        <f t="shared" si="24"/>
        <v>0</v>
      </c>
    </row>
    <row r="353" spans="1:17" x14ac:dyDescent="0.25">
      <c r="A353" s="77">
        <v>320</v>
      </c>
      <c r="B353" s="73"/>
      <c r="C353" s="29"/>
      <c r="D353" s="26"/>
      <c r="E353" s="26">
        <v>1</v>
      </c>
      <c r="F353" s="66"/>
      <c r="G353" s="66"/>
      <c r="H353" s="67">
        <f t="shared" si="20"/>
        <v>1</v>
      </c>
      <c r="I353" s="68">
        <f t="shared" si="21"/>
        <v>2.7397260273972603E-3</v>
      </c>
      <c r="J353" s="26"/>
      <c r="K353" s="26"/>
      <c r="L353" s="70"/>
      <c r="M353" s="71"/>
      <c r="N353" s="72">
        <f t="shared" si="22"/>
        <v>0</v>
      </c>
      <c r="O353" s="72">
        <f t="shared" si="23"/>
        <v>0</v>
      </c>
      <c r="P353" s="26"/>
      <c r="Q353" s="72">
        <f t="shared" si="24"/>
        <v>0</v>
      </c>
    </row>
    <row r="354" spans="1:17" x14ac:dyDescent="0.25">
      <c r="A354" s="77">
        <v>321</v>
      </c>
      <c r="B354" s="73"/>
      <c r="C354" s="29"/>
      <c r="D354" s="26"/>
      <c r="E354" s="26">
        <v>1</v>
      </c>
      <c r="F354" s="66"/>
      <c r="G354" s="66"/>
      <c r="H354" s="67">
        <f t="shared" ref="H354:H417" si="25">G354-F354+1</f>
        <v>1</v>
      </c>
      <c r="I354" s="68">
        <f t="shared" ref="I354:I417" si="26">+(E354*H354)/365</f>
        <v>2.7397260273972603E-3</v>
      </c>
      <c r="J354" s="26"/>
      <c r="K354" s="26"/>
      <c r="L354" s="70"/>
      <c r="M354" s="71"/>
      <c r="N354" s="72">
        <f t="shared" ref="N354:N417" si="27">(K354*L354)-M354</f>
        <v>0</v>
      </c>
      <c r="O354" s="72">
        <f t="shared" ref="O354:O417" si="28">(J354+N354)/I354</f>
        <v>0</v>
      </c>
      <c r="P354" s="26"/>
      <c r="Q354" s="72">
        <f t="shared" ref="Q354:Q417" si="29">O354*P354</f>
        <v>0</v>
      </c>
    </row>
    <row r="355" spans="1:17" x14ac:dyDescent="0.25">
      <c r="A355" s="77">
        <v>322</v>
      </c>
      <c r="B355" s="73"/>
      <c r="C355" s="29"/>
      <c r="D355" s="26"/>
      <c r="E355" s="26">
        <v>1</v>
      </c>
      <c r="F355" s="66"/>
      <c r="G355" s="66"/>
      <c r="H355" s="67">
        <f t="shared" si="25"/>
        <v>1</v>
      </c>
      <c r="I355" s="68">
        <f t="shared" si="26"/>
        <v>2.7397260273972603E-3</v>
      </c>
      <c r="J355" s="26"/>
      <c r="K355" s="26"/>
      <c r="L355" s="70"/>
      <c r="M355" s="71"/>
      <c r="N355" s="72">
        <f t="shared" si="27"/>
        <v>0</v>
      </c>
      <c r="O355" s="72">
        <f t="shared" si="28"/>
        <v>0</v>
      </c>
      <c r="P355" s="26"/>
      <c r="Q355" s="72">
        <f t="shared" si="29"/>
        <v>0</v>
      </c>
    </row>
    <row r="356" spans="1:17" x14ac:dyDescent="0.25">
      <c r="A356" s="77">
        <v>323</v>
      </c>
      <c r="B356" s="73"/>
      <c r="C356" s="29"/>
      <c r="D356" s="26"/>
      <c r="E356" s="26">
        <v>1</v>
      </c>
      <c r="F356" s="66"/>
      <c r="G356" s="66"/>
      <c r="H356" s="67">
        <f t="shared" si="25"/>
        <v>1</v>
      </c>
      <c r="I356" s="68">
        <f t="shared" si="26"/>
        <v>2.7397260273972603E-3</v>
      </c>
      <c r="J356" s="26"/>
      <c r="K356" s="26"/>
      <c r="L356" s="70"/>
      <c r="M356" s="71"/>
      <c r="N356" s="72">
        <f t="shared" si="27"/>
        <v>0</v>
      </c>
      <c r="O356" s="72">
        <f t="shared" si="28"/>
        <v>0</v>
      </c>
      <c r="P356" s="26"/>
      <c r="Q356" s="72">
        <f t="shared" si="29"/>
        <v>0</v>
      </c>
    </row>
    <row r="357" spans="1:17" x14ac:dyDescent="0.25">
      <c r="A357" s="77">
        <v>324</v>
      </c>
      <c r="B357" s="73"/>
      <c r="C357" s="29"/>
      <c r="D357" s="26"/>
      <c r="E357" s="26">
        <v>1</v>
      </c>
      <c r="F357" s="66"/>
      <c r="G357" s="66"/>
      <c r="H357" s="67">
        <f t="shared" si="25"/>
        <v>1</v>
      </c>
      <c r="I357" s="68">
        <f t="shared" si="26"/>
        <v>2.7397260273972603E-3</v>
      </c>
      <c r="J357" s="26"/>
      <c r="K357" s="26"/>
      <c r="L357" s="70"/>
      <c r="M357" s="71"/>
      <c r="N357" s="72">
        <f t="shared" si="27"/>
        <v>0</v>
      </c>
      <c r="O357" s="72">
        <f t="shared" si="28"/>
        <v>0</v>
      </c>
      <c r="P357" s="26"/>
      <c r="Q357" s="72">
        <f t="shared" si="29"/>
        <v>0</v>
      </c>
    </row>
    <row r="358" spans="1:17" x14ac:dyDescent="0.25">
      <c r="A358" s="77">
        <v>325</v>
      </c>
      <c r="B358" s="73"/>
      <c r="C358" s="29"/>
      <c r="D358" s="26"/>
      <c r="E358" s="26">
        <v>1</v>
      </c>
      <c r="F358" s="66"/>
      <c r="G358" s="66"/>
      <c r="H358" s="67">
        <f t="shared" si="25"/>
        <v>1</v>
      </c>
      <c r="I358" s="68">
        <f t="shared" si="26"/>
        <v>2.7397260273972603E-3</v>
      </c>
      <c r="J358" s="26"/>
      <c r="K358" s="26"/>
      <c r="L358" s="70"/>
      <c r="M358" s="71"/>
      <c r="N358" s="72">
        <f t="shared" si="27"/>
        <v>0</v>
      </c>
      <c r="O358" s="72">
        <f t="shared" si="28"/>
        <v>0</v>
      </c>
      <c r="P358" s="26"/>
      <c r="Q358" s="72">
        <f t="shared" si="29"/>
        <v>0</v>
      </c>
    </row>
    <row r="359" spans="1:17" x14ac:dyDescent="0.25">
      <c r="A359" s="77">
        <v>326</v>
      </c>
      <c r="B359" s="73"/>
      <c r="C359" s="29"/>
      <c r="D359" s="26"/>
      <c r="E359" s="26">
        <v>1</v>
      </c>
      <c r="F359" s="66"/>
      <c r="G359" s="66"/>
      <c r="H359" s="67">
        <f t="shared" si="25"/>
        <v>1</v>
      </c>
      <c r="I359" s="68">
        <f t="shared" si="26"/>
        <v>2.7397260273972603E-3</v>
      </c>
      <c r="J359" s="26"/>
      <c r="K359" s="26"/>
      <c r="L359" s="70"/>
      <c r="M359" s="71"/>
      <c r="N359" s="72">
        <f t="shared" si="27"/>
        <v>0</v>
      </c>
      <c r="O359" s="72">
        <f t="shared" si="28"/>
        <v>0</v>
      </c>
      <c r="P359" s="26"/>
      <c r="Q359" s="72">
        <f t="shared" si="29"/>
        <v>0</v>
      </c>
    </row>
    <row r="360" spans="1:17" x14ac:dyDescent="0.25">
      <c r="A360" s="77">
        <v>327</v>
      </c>
      <c r="B360" s="73"/>
      <c r="C360" s="29"/>
      <c r="D360" s="26"/>
      <c r="E360" s="26">
        <v>1</v>
      </c>
      <c r="F360" s="66"/>
      <c r="G360" s="66"/>
      <c r="H360" s="67">
        <f t="shared" si="25"/>
        <v>1</v>
      </c>
      <c r="I360" s="68">
        <f t="shared" si="26"/>
        <v>2.7397260273972603E-3</v>
      </c>
      <c r="J360" s="26"/>
      <c r="K360" s="26"/>
      <c r="L360" s="70"/>
      <c r="M360" s="71"/>
      <c r="N360" s="72">
        <f t="shared" si="27"/>
        <v>0</v>
      </c>
      <c r="O360" s="72">
        <f t="shared" si="28"/>
        <v>0</v>
      </c>
      <c r="P360" s="26"/>
      <c r="Q360" s="72">
        <f t="shared" si="29"/>
        <v>0</v>
      </c>
    </row>
    <row r="361" spans="1:17" x14ac:dyDescent="0.25">
      <c r="A361" s="77">
        <v>328</v>
      </c>
      <c r="B361" s="73"/>
      <c r="C361" s="29"/>
      <c r="D361" s="26"/>
      <c r="E361" s="26">
        <v>1</v>
      </c>
      <c r="F361" s="66"/>
      <c r="G361" s="66"/>
      <c r="H361" s="67">
        <f t="shared" si="25"/>
        <v>1</v>
      </c>
      <c r="I361" s="68">
        <f t="shared" si="26"/>
        <v>2.7397260273972603E-3</v>
      </c>
      <c r="J361" s="26"/>
      <c r="K361" s="26"/>
      <c r="L361" s="70"/>
      <c r="M361" s="71"/>
      <c r="N361" s="72">
        <f t="shared" si="27"/>
        <v>0</v>
      </c>
      <c r="O361" s="72">
        <f t="shared" si="28"/>
        <v>0</v>
      </c>
      <c r="P361" s="26"/>
      <c r="Q361" s="72">
        <f t="shared" si="29"/>
        <v>0</v>
      </c>
    </row>
    <row r="362" spans="1:17" x14ac:dyDescent="0.25">
      <c r="A362" s="77">
        <v>329</v>
      </c>
      <c r="B362" s="73"/>
      <c r="C362" s="29"/>
      <c r="D362" s="26"/>
      <c r="E362" s="26">
        <v>1</v>
      </c>
      <c r="F362" s="66"/>
      <c r="G362" s="66"/>
      <c r="H362" s="67">
        <f t="shared" si="25"/>
        <v>1</v>
      </c>
      <c r="I362" s="68">
        <f t="shared" si="26"/>
        <v>2.7397260273972603E-3</v>
      </c>
      <c r="J362" s="26"/>
      <c r="K362" s="26"/>
      <c r="L362" s="70"/>
      <c r="M362" s="71"/>
      <c r="N362" s="72">
        <f t="shared" si="27"/>
        <v>0</v>
      </c>
      <c r="O362" s="72">
        <f t="shared" si="28"/>
        <v>0</v>
      </c>
      <c r="P362" s="26"/>
      <c r="Q362" s="72">
        <f t="shared" si="29"/>
        <v>0</v>
      </c>
    </row>
    <row r="363" spans="1:17" x14ac:dyDescent="0.25">
      <c r="A363" s="77">
        <v>330</v>
      </c>
      <c r="B363" s="73"/>
      <c r="C363" s="29"/>
      <c r="D363" s="26"/>
      <c r="E363" s="26">
        <v>1</v>
      </c>
      <c r="F363" s="66"/>
      <c r="G363" s="66"/>
      <c r="H363" s="67">
        <f t="shared" si="25"/>
        <v>1</v>
      </c>
      <c r="I363" s="68">
        <f t="shared" si="26"/>
        <v>2.7397260273972603E-3</v>
      </c>
      <c r="J363" s="26"/>
      <c r="K363" s="26"/>
      <c r="L363" s="70"/>
      <c r="M363" s="71"/>
      <c r="N363" s="72">
        <f t="shared" si="27"/>
        <v>0</v>
      </c>
      <c r="O363" s="72">
        <f t="shared" si="28"/>
        <v>0</v>
      </c>
      <c r="P363" s="26"/>
      <c r="Q363" s="72">
        <f t="shared" si="29"/>
        <v>0</v>
      </c>
    </row>
    <row r="364" spans="1:17" x14ac:dyDescent="0.25">
      <c r="A364" s="77">
        <v>331</v>
      </c>
      <c r="B364" s="73"/>
      <c r="C364" s="29"/>
      <c r="D364" s="26"/>
      <c r="E364" s="26">
        <v>1</v>
      </c>
      <c r="F364" s="66"/>
      <c r="G364" s="66"/>
      <c r="H364" s="67">
        <f t="shared" si="25"/>
        <v>1</v>
      </c>
      <c r="I364" s="68">
        <f t="shared" si="26"/>
        <v>2.7397260273972603E-3</v>
      </c>
      <c r="J364" s="26"/>
      <c r="K364" s="26"/>
      <c r="L364" s="70"/>
      <c r="M364" s="71"/>
      <c r="N364" s="72">
        <f t="shared" si="27"/>
        <v>0</v>
      </c>
      <c r="O364" s="72">
        <f t="shared" si="28"/>
        <v>0</v>
      </c>
      <c r="P364" s="26"/>
      <c r="Q364" s="72">
        <f t="shared" si="29"/>
        <v>0</v>
      </c>
    </row>
    <row r="365" spans="1:17" x14ac:dyDescent="0.25">
      <c r="A365" s="77">
        <v>332</v>
      </c>
      <c r="B365" s="73"/>
      <c r="C365" s="29"/>
      <c r="D365" s="26"/>
      <c r="E365" s="26">
        <v>1</v>
      </c>
      <c r="F365" s="66"/>
      <c r="G365" s="66"/>
      <c r="H365" s="67">
        <f t="shared" si="25"/>
        <v>1</v>
      </c>
      <c r="I365" s="68">
        <f t="shared" si="26"/>
        <v>2.7397260273972603E-3</v>
      </c>
      <c r="J365" s="26"/>
      <c r="K365" s="26"/>
      <c r="L365" s="70"/>
      <c r="M365" s="71"/>
      <c r="N365" s="72">
        <f t="shared" si="27"/>
        <v>0</v>
      </c>
      <c r="O365" s="72">
        <f t="shared" si="28"/>
        <v>0</v>
      </c>
      <c r="P365" s="26"/>
      <c r="Q365" s="72">
        <f t="shared" si="29"/>
        <v>0</v>
      </c>
    </row>
    <row r="366" spans="1:17" x14ac:dyDescent="0.25">
      <c r="A366" s="77">
        <v>333</v>
      </c>
      <c r="B366" s="73"/>
      <c r="C366" s="29"/>
      <c r="D366" s="26"/>
      <c r="E366" s="26">
        <v>1</v>
      </c>
      <c r="F366" s="66"/>
      <c r="G366" s="66"/>
      <c r="H366" s="67">
        <f t="shared" si="25"/>
        <v>1</v>
      </c>
      <c r="I366" s="68">
        <f t="shared" si="26"/>
        <v>2.7397260273972603E-3</v>
      </c>
      <c r="J366" s="26"/>
      <c r="K366" s="26"/>
      <c r="L366" s="70"/>
      <c r="M366" s="71"/>
      <c r="N366" s="72">
        <f t="shared" si="27"/>
        <v>0</v>
      </c>
      <c r="O366" s="72">
        <f t="shared" si="28"/>
        <v>0</v>
      </c>
      <c r="P366" s="26"/>
      <c r="Q366" s="72">
        <f t="shared" si="29"/>
        <v>0</v>
      </c>
    </row>
    <row r="367" spans="1:17" x14ac:dyDescent="0.25">
      <c r="A367" s="77">
        <v>334</v>
      </c>
      <c r="B367" s="73"/>
      <c r="C367" s="29"/>
      <c r="D367" s="26"/>
      <c r="E367" s="26">
        <v>1</v>
      </c>
      <c r="F367" s="66"/>
      <c r="G367" s="66"/>
      <c r="H367" s="67">
        <f t="shared" si="25"/>
        <v>1</v>
      </c>
      <c r="I367" s="68">
        <f t="shared" si="26"/>
        <v>2.7397260273972603E-3</v>
      </c>
      <c r="J367" s="26"/>
      <c r="K367" s="26"/>
      <c r="L367" s="70"/>
      <c r="M367" s="71"/>
      <c r="N367" s="72">
        <f t="shared" si="27"/>
        <v>0</v>
      </c>
      <c r="O367" s="72">
        <f t="shared" si="28"/>
        <v>0</v>
      </c>
      <c r="P367" s="26"/>
      <c r="Q367" s="72">
        <f t="shared" si="29"/>
        <v>0</v>
      </c>
    </row>
    <row r="368" spans="1:17" x14ac:dyDescent="0.25">
      <c r="A368" s="77">
        <v>335</v>
      </c>
      <c r="B368" s="73"/>
      <c r="C368" s="29"/>
      <c r="D368" s="26"/>
      <c r="E368" s="26">
        <v>1</v>
      </c>
      <c r="F368" s="66"/>
      <c r="G368" s="66"/>
      <c r="H368" s="67">
        <f t="shared" si="25"/>
        <v>1</v>
      </c>
      <c r="I368" s="68">
        <f t="shared" si="26"/>
        <v>2.7397260273972603E-3</v>
      </c>
      <c r="J368" s="26"/>
      <c r="K368" s="26"/>
      <c r="L368" s="70"/>
      <c r="M368" s="71"/>
      <c r="N368" s="72">
        <f t="shared" si="27"/>
        <v>0</v>
      </c>
      <c r="O368" s="72">
        <f t="shared" si="28"/>
        <v>0</v>
      </c>
      <c r="P368" s="26"/>
      <c r="Q368" s="72">
        <f t="shared" si="29"/>
        <v>0</v>
      </c>
    </row>
    <row r="369" spans="1:17" x14ac:dyDescent="0.25">
      <c r="A369" s="77">
        <v>336</v>
      </c>
      <c r="B369" s="73"/>
      <c r="C369" s="29"/>
      <c r="D369" s="26"/>
      <c r="E369" s="26">
        <v>1</v>
      </c>
      <c r="F369" s="66"/>
      <c r="G369" s="66"/>
      <c r="H369" s="67">
        <f t="shared" si="25"/>
        <v>1</v>
      </c>
      <c r="I369" s="68">
        <f t="shared" si="26"/>
        <v>2.7397260273972603E-3</v>
      </c>
      <c r="J369" s="26"/>
      <c r="K369" s="26"/>
      <c r="L369" s="70"/>
      <c r="M369" s="71"/>
      <c r="N369" s="72">
        <f t="shared" si="27"/>
        <v>0</v>
      </c>
      <c r="O369" s="72">
        <f t="shared" si="28"/>
        <v>0</v>
      </c>
      <c r="P369" s="26"/>
      <c r="Q369" s="72">
        <f t="shared" si="29"/>
        <v>0</v>
      </c>
    </row>
    <row r="370" spans="1:17" x14ac:dyDescent="0.25">
      <c r="A370" s="77">
        <v>337</v>
      </c>
      <c r="B370" s="73"/>
      <c r="C370" s="29"/>
      <c r="D370" s="26"/>
      <c r="E370" s="26">
        <v>1</v>
      </c>
      <c r="F370" s="66"/>
      <c r="G370" s="66"/>
      <c r="H370" s="67">
        <f t="shared" si="25"/>
        <v>1</v>
      </c>
      <c r="I370" s="68">
        <f t="shared" si="26"/>
        <v>2.7397260273972603E-3</v>
      </c>
      <c r="J370" s="26"/>
      <c r="K370" s="26"/>
      <c r="L370" s="70"/>
      <c r="M370" s="71"/>
      <c r="N370" s="72">
        <f t="shared" si="27"/>
        <v>0</v>
      </c>
      <c r="O370" s="72">
        <f t="shared" si="28"/>
        <v>0</v>
      </c>
      <c r="P370" s="26"/>
      <c r="Q370" s="72">
        <f t="shared" si="29"/>
        <v>0</v>
      </c>
    </row>
    <row r="371" spans="1:17" x14ac:dyDescent="0.25">
      <c r="A371" s="77">
        <v>338</v>
      </c>
      <c r="B371" s="73"/>
      <c r="C371" s="29"/>
      <c r="D371" s="26"/>
      <c r="E371" s="26">
        <v>1</v>
      </c>
      <c r="F371" s="66"/>
      <c r="G371" s="66"/>
      <c r="H371" s="67">
        <f t="shared" si="25"/>
        <v>1</v>
      </c>
      <c r="I371" s="68">
        <f t="shared" si="26"/>
        <v>2.7397260273972603E-3</v>
      </c>
      <c r="J371" s="26"/>
      <c r="K371" s="26"/>
      <c r="L371" s="70"/>
      <c r="M371" s="71"/>
      <c r="N371" s="72">
        <f t="shared" si="27"/>
        <v>0</v>
      </c>
      <c r="O371" s="72">
        <f t="shared" si="28"/>
        <v>0</v>
      </c>
      <c r="P371" s="26"/>
      <c r="Q371" s="72">
        <f t="shared" si="29"/>
        <v>0</v>
      </c>
    </row>
    <row r="372" spans="1:17" x14ac:dyDescent="0.25">
      <c r="A372" s="77">
        <v>339</v>
      </c>
      <c r="B372" s="73"/>
      <c r="C372" s="29"/>
      <c r="D372" s="26"/>
      <c r="E372" s="26">
        <v>1</v>
      </c>
      <c r="F372" s="66"/>
      <c r="G372" s="66"/>
      <c r="H372" s="67">
        <f t="shared" si="25"/>
        <v>1</v>
      </c>
      <c r="I372" s="68">
        <f t="shared" si="26"/>
        <v>2.7397260273972603E-3</v>
      </c>
      <c r="J372" s="26"/>
      <c r="K372" s="26"/>
      <c r="L372" s="70"/>
      <c r="M372" s="71"/>
      <c r="N372" s="72">
        <f t="shared" si="27"/>
        <v>0</v>
      </c>
      <c r="O372" s="72">
        <f t="shared" si="28"/>
        <v>0</v>
      </c>
      <c r="P372" s="26"/>
      <c r="Q372" s="72">
        <f t="shared" si="29"/>
        <v>0</v>
      </c>
    </row>
    <row r="373" spans="1:17" x14ac:dyDescent="0.25">
      <c r="A373" s="77">
        <v>340</v>
      </c>
      <c r="B373" s="73"/>
      <c r="C373" s="29"/>
      <c r="D373" s="26"/>
      <c r="E373" s="26">
        <v>1</v>
      </c>
      <c r="F373" s="66"/>
      <c r="G373" s="66"/>
      <c r="H373" s="67">
        <f t="shared" si="25"/>
        <v>1</v>
      </c>
      <c r="I373" s="68">
        <f t="shared" si="26"/>
        <v>2.7397260273972603E-3</v>
      </c>
      <c r="J373" s="26"/>
      <c r="K373" s="26"/>
      <c r="L373" s="70"/>
      <c r="M373" s="71"/>
      <c r="N373" s="72">
        <f t="shared" si="27"/>
        <v>0</v>
      </c>
      <c r="O373" s="72">
        <f t="shared" si="28"/>
        <v>0</v>
      </c>
      <c r="P373" s="26"/>
      <c r="Q373" s="72">
        <f t="shared" si="29"/>
        <v>0</v>
      </c>
    </row>
    <row r="374" spans="1:17" x14ac:dyDescent="0.25">
      <c r="A374" s="77">
        <v>341</v>
      </c>
      <c r="B374" s="73"/>
      <c r="C374" s="29"/>
      <c r="D374" s="26"/>
      <c r="E374" s="26">
        <v>1</v>
      </c>
      <c r="F374" s="66"/>
      <c r="G374" s="66"/>
      <c r="H374" s="67">
        <f t="shared" si="25"/>
        <v>1</v>
      </c>
      <c r="I374" s="68">
        <f t="shared" si="26"/>
        <v>2.7397260273972603E-3</v>
      </c>
      <c r="J374" s="26"/>
      <c r="K374" s="26"/>
      <c r="L374" s="70"/>
      <c r="M374" s="71"/>
      <c r="N374" s="72">
        <f t="shared" si="27"/>
        <v>0</v>
      </c>
      <c r="O374" s="72">
        <f t="shared" si="28"/>
        <v>0</v>
      </c>
      <c r="P374" s="26"/>
      <c r="Q374" s="72">
        <f t="shared" si="29"/>
        <v>0</v>
      </c>
    </row>
    <row r="375" spans="1:17" x14ac:dyDescent="0.25">
      <c r="A375" s="77">
        <v>342</v>
      </c>
      <c r="B375" s="73"/>
      <c r="C375" s="29"/>
      <c r="D375" s="26"/>
      <c r="E375" s="26">
        <v>1</v>
      </c>
      <c r="F375" s="66"/>
      <c r="G375" s="66"/>
      <c r="H375" s="67">
        <f t="shared" si="25"/>
        <v>1</v>
      </c>
      <c r="I375" s="68">
        <f t="shared" si="26"/>
        <v>2.7397260273972603E-3</v>
      </c>
      <c r="J375" s="26"/>
      <c r="K375" s="26"/>
      <c r="L375" s="70"/>
      <c r="M375" s="71"/>
      <c r="N375" s="72">
        <f t="shared" si="27"/>
        <v>0</v>
      </c>
      <c r="O375" s="72">
        <f t="shared" si="28"/>
        <v>0</v>
      </c>
      <c r="P375" s="26"/>
      <c r="Q375" s="72">
        <f t="shared" si="29"/>
        <v>0</v>
      </c>
    </row>
    <row r="376" spans="1:17" x14ac:dyDescent="0.25">
      <c r="A376" s="77">
        <v>343</v>
      </c>
      <c r="B376" s="73"/>
      <c r="C376" s="29"/>
      <c r="D376" s="26"/>
      <c r="E376" s="26">
        <v>1</v>
      </c>
      <c r="F376" s="66"/>
      <c r="G376" s="66"/>
      <c r="H376" s="67">
        <f t="shared" si="25"/>
        <v>1</v>
      </c>
      <c r="I376" s="68">
        <f t="shared" si="26"/>
        <v>2.7397260273972603E-3</v>
      </c>
      <c r="J376" s="26"/>
      <c r="K376" s="26"/>
      <c r="L376" s="70"/>
      <c r="M376" s="71"/>
      <c r="N376" s="72">
        <f t="shared" si="27"/>
        <v>0</v>
      </c>
      <c r="O376" s="72">
        <f t="shared" si="28"/>
        <v>0</v>
      </c>
      <c r="P376" s="26"/>
      <c r="Q376" s="72">
        <f t="shared" si="29"/>
        <v>0</v>
      </c>
    </row>
    <row r="377" spans="1:17" x14ac:dyDescent="0.25">
      <c r="A377" s="77">
        <v>344</v>
      </c>
      <c r="B377" s="73"/>
      <c r="C377" s="29"/>
      <c r="D377" s="26"/>
      <c r="E377" s="26">
        <v>1</v>
      </c>
      <c r="F377" s="66"/>
      <c r="G377" s="66"/>
      <c r="H377" s="67">
        <f t="shared" si="25"/>
        <v>1</v>
      </c>
      <c r="I377" s="68">
        <f t="shared" si="26"/>
        <v>2.7397260273972603E-3</v>
      </c>
      <c r="J377" s="26"/>
      <c r="K377" s="26"/>
      <c r="L377" s="70"/>
      <c r="M377" s="71"/>
      <c r="N377" s="72">
        <f t="shared" si="27"/>
        <v>0</v>
      </c>
      <c r="O377" s="72">
        <f t="shared" si="28"/>
        <v>0</v>
      </c>
      <c r="P377" s="26"/>
      <c r="Q377" s="72">
        <f t="shared" si="29"/>
        <v>0</v>
      </c>
    </row>
    <row r="378" spans="1:17" x14ac:dyDescent="0.25">
      <c r="A378" s="77">
        <v>345</v>
      </c>
      <c r="B378" s="73"/>
      <c r="C378" s="29"/>
      <c r="D378" s="26"/>
      <c r="E378" s="26">
        <v>1</v>
      </c>
      <c r="F378" s="66"/>
      <c r="G378" s="66"/>
      <c r="H378" s="67">
        <f t="shared" si="25"/>
        <v>1</v>
      </c>
      <c r="I378" s="68">
        <f t="shared" si="26"/>
        <v>2.7397260273972603E-3</v>
      </c>
      <c r="J378" s="26"/>
      <c r="K378" s="26"/>
      <c r="L378" s="70"/>
      <c r="M378" s="71"/>
      <c r="N378" s="72">
        <f t="shared" si="27"/>
        <v>0</v>
      </c>
      <c r="O378" s="72">
        <f t="shared" si="28"/>
        <v>0</v>
      </c>
      <c r="P378" s="26"/>
      <c r="Q378" s="72">
        <f t="shared" si="29"/>
        <v>0</v>
      </c>
    </row>
    <row r="379" spans="1:17" x14ac:dyDescent="0.25">
      <c r="A379" s="77">
        <v>346</v>
      </c>
      <c r="B379" s="73"/>
      <c r="C379" s="29"/>
      <c r="D379" s="26"/>
      <c r="E379" s="26">
        <v>1</v>
      </c>
      <c r="F379" s="66"/>
      <c r="G379" s="66"/>
      <c r="H379" s="67">
        <f t="shared" si="25"/>
        <v>1</v>
      </c>
      <c r="I379" s="68">
        <f t="shared" si="26"/>
        <v>2.7397260273972603E-3</v>
      </c>
      <c r="J379" s="26"/>
      <c r="K379" s="26"/>
      <c r="L379" s="70"/>
      <c r="M379" s="71"/>
      <c r="N379" s="72">
        <f t="shared" si="27"/>
        <v>0</v>
      </c>
      <c r="O379" s="72">
        <f t="shared" si="28"/>
        <v>0</v>
      </c>
      <c r="P379" s="26"/>
      <c r="Q379" s="72">
        <f t="shared" si="29"/>
        <v>0</v>
      </c>
    </row>
    <row r="380" spans="1:17" x14ac:dyDescent="0.25">
      <c r="A380" s="77">
        <v>347</v>
      </c>
      <c r="B380" s="73"/>
      <c r="C380" s="29"/>
      <c r="D380" s="26"/>
      <c r="E380" s="26">
        <v>1</v>
      </c>
      <c r="F380" s="66"/>
      <c r="G380" s="66"/>
      <c r="H380" s="67">
        <f t="shared" si="25"/>
        <v>1</v>
      </c>
      <c r="I380" s="68">
        <f t="shared" si="26"/>
        <v>2.7397260273972603E-3</v>
      </c>
      <c r="J380" s="26"/>
      <c r="K380" s="26"/>
      <c r="L380" s="70"/>
      <c r="M380" s="71"/>
      <c r="N380" s="72">
        <f t="shared" si="27"/>
        <v>0</v>
      </c>
      <c r="O380" s="72">
        <f t="shared" si="28"/>
        <v>0</v>
      </c>
      <c r="P380" s="26"/>
      <c r="Q380" s="72">
        <f t="shared" si="29"/>
        <v>0</v>
      </c>
    </row>
    <row r="381" spans="1:17" x14ac:dyDescent="0.25">
      <c r="A381" s="77">
        <v>348</v>
      </c>
      <c r="B381" s="73"/>
      <c r="C381" s="29"/>
      <c r="D381" s="26"/>
      <c r="E381" s="26">
        <v>1</v>
      </c>
      <c r="F381" s="66"/>
      <c r="G381" s="66"/>
      <c r="H381" s="67">
        <f t="shared" si="25"/>
        <v>1</v>
      </c>
      <c r="I381" s="68">
        <f t="shared" si="26"/>
        <v>2.7397260273972603E-3</v>
      </c>
      <c r="J381" s="26"/>
      <c r="K381" s="26"/>
      <c r="L381" s="70"/>
      <c r="M381" s="71"/>
      <c r="N381" s="72">
        <f t="shared" si="27"/>
        <v>0</v>
      </c>
      <c r="O381" s="72">
        <f t="shared" si="28"/>
        <v>0</v>
      </c>
      <c r="P381" s="26"/>
      <c r="Q381" s="72">
        <f t="shared" si="29"/>
        <v>0</v>
      </c>
    </row>
    <row r="382" spans="1:17" x14ac:dyDescent="0.25">
      <c r="A382" s="77">
        <v>349</v>
      </c>
      <c r="B382" s="73"/>
      <c r="C382" s="29"/>
      <c r="D382" s="26"/>
      <c r="E382" s="26">
        <v>1</v>
      </c>
      <c r="F382" s="66"/>
      <c r="G382" s="66"/>
      <c r="H382" s="67">
        <f t="shared" si="25"/>
        <v>1</v>
      </c>
      <c r="I382" s="68">
        <f t="shared" si="26"/>
        <v>2.7397260273972603E-3</v>
      </c>
      <c r="J382" s="26"/>
      <c r="K382" s="26"/>
      <c r="L382" s="70"/>
      <c r="M382" s="71"/>
      <c r="N382" s="72">
        <f t="shared" si="27"/>
        <v>0</v>
      </c>
      <c r="O382" s="72">
        <f t="shared" si="28"/>
        <v>0</v>
      </c>
      <c r="P382" s="26"/>
      <c r="Q382" s="72">
        <f t="shared" si="29"/>
        <v>0</v>
      </c>
    </row>
    <row r="383" spans="1:17" x14ac:dyDescent="0.25">
      <c r="A383" s="77">
        <v>350</v>
      </c>
      <c r="B383" s="73"/>
      <c r="C383" s="29"/>
      <c r="D383" s="26"/>
      <c r="E383" s="26">
        <v>1</v>
      </c>
      <c r="F383" s="66"/>
      <c r="G383" s="66"/>
      <c r="H383" s="67">
        <f t="shared" si="25"/>
        <v>1</v>
      </c>
      <c r="I383" s="68">
        <f t="shared" si="26"/>
        <v>2.7397260273972603E-3</v>
      </c>
      <c r="J383" s="26"/>
      <c r="K383" s="26"/>
      <c r="L383" s="70"/>
      <c r="M383" s="71"/>
      <c r="N383" s="72">
        <f t="shared" si="27"/>
        <v>0</v>
      </c>
      <c r="O383" s="72">
        <f t="shared" si="28"/>
        <v>0</v>
      </c>
      <c r="P383" s="26"/>
      <c r="Q383" s="72">
        <f t="shared" si="29"/>
        <v>0</v>
      </c>
    </row>
    <row r="384" spans="1:17" x14ac:dyDescent="0.25">
      <c r="A384" s="77">
        <v>351</v>
      </c>
      <c r="B384" s="73"/>
      <c r="C384" s="29"/>
      <c r="D384" s="26"/>
      <c r="E384" s="26">
        <v>1</v>
      </c>
      <c r="F384" s="66"/>
      <c r="G384" s="66"/>
      <c r="H384" s="67">
        <f t="shared" si="25"/>
        <v>1</v>
      </c>
      <c r="I384" s="68">
        <f t="shared" si="26"/>
        <v>2.7397260273972603E-3</v>
      </c>
      <c r="J384" s="26"/>
      <c r="K384" s="26"/>
      <c r="L384" s="70"/>
      <c r="M384" s="71"/>
      <c r="N384" s="72">
        <f t="shared" si="27"/>
        <v>0</v>
      </c>
      <c r="O384" s="72">
        <f t="shared" si="28"/>
        <v>0</v>
      </c>
      <c r="P384" s="26"/>
      <c r="Q384" s="72">
        <f t="shared" si="29"/>
        <v>0</v>
      </c>
    </row>
    <row r="385" spans="1:17" x14ac:dyDescent="0.25">
      <c r="A385" s="77">
        <v>352</v>
      </c>
      <c r="B385" s="73"/>
      <c r="C385" s="29"/>
      <c r="D385" s="26"/>
      <c r="E385" s="26">
        <v>1</v>
      </c>
      <c r="F385" s="66"/>
      <c r="G385" s="66"/>
      <c r="H385" s="67">
        <f t="shared" si="25"/>
        <v>1</v>
      </c>
      <c r="I385" s="68">
        <f t="shared" si="26"/>
        <v>2.7397260273972603E-3</v>
      </c>
      <c r="J385" s="26"/>
      <c r="K385" s="26"/>
      <c r="L385" s="70"/>
      <c r="M385" s="71"/>
      <c r="N385" s="72">
        <f t="shared" si="27"/>
        <v>0</v>
      </c>
      <c r="O385" s="72">
        <f t="shared" si="28"/>
        <v>0</v>
      </c>
      <c r="P385" s="26"/>
      <c r="Q385" s="72">
        <f t="shared" si="29"/>
        <v>0</v>
      </c>
    </row>
    <row r="386" spans="1:17" x14ac:dyDescent="0.25">
      <c r="A386" s="77">
        <v>353</v>
      </c>
      <c r="B386" s="73"/>
      <c r="C386" s="29"/>
      <c r="D386" s="26"/>
      <c r="E386" s="26">
        <v>1</v>
      </c>
      <c r="F386" s="66"/>
      <c r="G386" s="66"/>
      <c r="H386" s="67">
        <f t="shared" si="25"/>
        <v>1</v>
      </c>
      <c r="I386" s="68">
        <f t="shared" si="26"/>
        <v>2.7397260273972603E-3</v>
      </c>
      <c r="J386" s="26"/>
      <c r="K386" s="26"/>
      <c r="L386" s="70"/>
      <c r="M386" s="71"/>
      <c r="N386" s="72">
        <f t="shared" si="27"/>
        <v>0</v>
      </c>
      <c r="O386" s="72">
        <f t="shared" si="28"/>
        <v>0</v>
      </c>
      <c r="P386" s="26"/>
      <c r="Q386" s="72">
        <f t="shared" si="29"/>
        <v>0</v>
      </c>
    </row>
    <row r="387" spans="1:17" x14ac:dyDescent="0.25">
      <c r="A387" s="77">
        <v>354</v>
      </c>
      <c r="B387" s="73"/>
      <c r="C387" s="29"/>
      <c r="D387" s="26"/>
      <c r="E387" s="26">
        <v>1</v>
      </c>
      <c r="F387" s="66"/>
      <c r="G387" s="66"/>
      <c r="H387" s="67">
        <f t="shared" si="25"/>
        <v>1</v>
      </c>
      <c r="I387" s="68">
        <f t="shared" si="26"/>
        <v>2.7397260273972603E-3</v>
      </c>
      <c r="J387" s="26"/>
      <c r="K387" s="26"/>
      <c r="L387" s="70"/>
      <c r="M387" s="71"/>
      <c r="N387" s="72">
        <f t="shared" si="27"/>
        <v>0</v>
      </c>
      <c r="O387" s="72">
        <f t="shared" si="28"/>
        <v>0</v>
      </c>
      <c r="P387" s="26"/>
      <c r="Q387" s="72">
        <f t="shared" si="29"/>
        <v>0</v>
      </c>
    </row>
    <row r="388" spans="1:17" x14ac:dyDescent="0.25">
      <c r="A388" s="77">
        <v>355</v>
      </c>
      <c r="B388" s="73"/>
      <c r="C388" s="29"/>
      <c r="D388" s="26"/>
      <c r="E388" s="26">
        <v>1</v>
      </c>
      <c r="F388" s="66"/>
      <c r="G388" s="66"/>
      <c r="H388" s="67">
        <f t="shared" si="25"/>
        <v>1</v>
      </c>
      <c r="I388" s="68">
        <f t="shared" si="26"/>
        <v>2.7397260273972603E-3</v>
      </c>
      <c r="J388" s="26"/>
      <c r="K388" s="26"/>
      <c r="L388" s="70"/>
      <c r="M388" s="71"/>
      <c r="N388" s="72">
        <f t="shared" si="27"/>
        <v>0</v>
      </c>
      <c r="O388" s="72">
        <f t="shared" si="28"/>
        <v>0</v>
      </c>
      <c r="P388" s="26"/>
      <c r="Q388" s="72">
        <f t="shared" si="29"/>
        <v>0</v>
      </c>
    </row>
    <row r="389" spans="1:17" x14ac:dyDescent="0.25">
      <c r="A389" s="77">
        <v>356</v>
      </c>
      <c r="B389" s="73"/>
      <c r="C389" s="29"/>
      <c r="D389" s="26"/>
      <c r="E389" s="26">
        <v>1</v>
      </c>
      <c r="F389" s="66"/>
      <c r="G389" s="66"/>
      <c r="H389" s="67">
        <f t="shared" si="25"/>
        <v>1</v>
      </c>
      <c r="I389" s="68">
        <f t="shared" si="26"/>
        <v>2.7397260273972603E-3</v>
      </c>
      <c r="J389" s="26"/>
      <c r="K389" s="26"/>
      <c r="L389" s="70"/>
      <c r="M389" s="71"/>
      <c r="N389" s="72">
        <f t="shared" si="27"/>
        <v>0</v>
      </c>
      <c r="O389" s="72">
        <f t="shared" si="28"/>
        <v>0</v>
      </c>
      <c r="P389" s="26"/>
      <c r="Q389" s="72">
        <f t="shared" si="29"/>
        <v>0</v>
      </c>
    </row>
    <row r="390" spans="1:17" x14ac:dyDescent="0.25">
      <c r="A390" s="77">
        <v>357</v>
      </c>
      <c r="B390" s="73"/>
      <c r="C390" s="29"/>
      <c r="D390" s="26"/>
      <c r="E390" s="26">
        <v>1</v>
      </c>
      <c r="F390" s="66"/>
      <c r="G390" s="66"/>
      <c r="H390" s="67">
        <f t="shared" si="25"/>
        <v>1</v>
      </c>
      <c r="I390" s="68">
        <f t="shared" si="26"/>
        <v>2.7397260273972603E-3</v>
      </c>
      <c r="J390" s="26"/>
      <c r="K390" s="26"/>
      <c r="L390" s="70"/>
      <c r="M390" s="71"/>
      <c r="N390" s="72">
        <f t="shared" si="27"/>
        <v>0</v>
      </c>
      <c r="O390" s="72">
        <f t="shared" si="28"/>
        <v>0</v>
      </c>
      <c r="P390" s="26"/>
      <c r="Q390" s="72">
        <f t="shared" si="29"/>
        <v>0</v>
      </c>
    </row>
    <row r="391" spans="1:17" x14ac:dyDescent="0.25">
      <c r="A391" s="77">
        <v>358</v>
      </c>
      <c r="B391" s="73"/>
      <c r="C391" s="29"/>
      <c r="D391" s="26"/>
      <c r="E391" s="26">
        <v>1</v>
      </c>
      <c r="F391" s="66"/>
      <c r="G391" s="66"/>
      <c r="H391" s="67">
        <f t="shared" si="25"/>
        <v>1</v>
      </c>
      <c r="I391" s="68">
        <f t="shared" si="26"/>
        <v>2.7397260273972603E-3</v>
      </c>
      <c r="J391" s="26"/>
      <c r="K391" s="26"/>
      <c r="L391" s="70"/>
      <c r="M391" s="71"/>
      <c r="N391" s="72">
        <f t="shared" si="27"/>
        <v>0</v>
      </c>
      <c r="O391" s="72">
        <f t="shared" si="28"/>
        <v>0</v>
      </c>
      <c r="P391" s="26"/>
      <c r="Q391" s="72">
        <f t="shared" si="29"/>
        <v>0</v>
      </c>
    </row>
    <row r="392" spans="1:17" x14ac:dyDescent="0.25">
      <c r="A392" s="77">
        <v>359</v>
      </c>
      <c r="B392" s="73"/>
      <c r="C392" s="29"/>
      <c r="D392" s="26"/>
      <c r="E392" s="26">
        <v>1</v>
      </c>
      <c r="F392" s="66"/>
      <c r="G392" s="66"/>
      <c r="H392" s="67">
        <f t="shared" si="25"/>
        <v>1</v>
      </c>
      <c r="I392" s="68">
        <f t="shared" si="26"/>
        <v>2.7397260273972603E-3</v>
      </c>
      <c r="J392" s="26"/>
      <c r="K392" s="26"/>
      <c r="L392" s="70"/>
      <c r="M392" s="71"/>
      <c r="N392" s="72">
        <f t="shared" si="27"/>
        <v>0</v>
      </c>
      <c r="O392" s="72">
        <f t="shared" si="28"/>
        <v>0</v>
      </c>
      <c r="P392" s="26"/>
      <c r="Q392" s="72">
        <f t="shared" si="29"/>
        <v>0</v>
      </c>
    </row>
    <row r="393" spans="1:17" x14ac:dyDescent="0.25">
      <c r="A393" s="77">
        <v>360</v>
      </c>
      <c r="B393" s="73"/>
      <c r="C393" s="29"/>
      <c r="D393" s="26"/>
      <c r="E393" s="26">
        <v>1</v>
      </c>
      <c r="F393" s="66"/>
      <c r="G393" s="66"/>
      <c r="H393" s="67">
        <f t="shared" si="25"/>
        <v>1</v>
      </c>
      <c r="I393" s="68">
        <f t="shared" si="26"/>
        <v>2.7397260273972603E-3</v>
      </c>
      <c r="J393" s="26"/>
      <c r="K393" s="26"/>
      <c r="L393" s="70"/>
      <c r="M393" s="71"/>
      <c r="N393" s="72">
        <f t="shared" si="27"/>
        <v>0</v>
      </c>
      <c r="O393" s="72">
        <f t="shared" si="28"/>
        <v>0</v>
      </c>
      <c r="P393" s="26"/>
      <c r="Q393" s="72">
        <f t="shared" si="29"/>
        <v>0</v>
      </c>
    </row>
    <row r="394" spans="1:17" x14ac:dyDescent="0.25">
      <c r="A394" s="77">
        <v>361</v>
      </c>
      <c r="B394" s="73"/>
      <c r="C394" s="29"/>
      <c r="D394" s="26"/>
      <c r="E394" s="26">
        <v>1</v>
      </c>
      <c r="F394" s="66"/>
      <c r="G394" s="66"/>
      <c r="H394" s="67">
        <f t="shared" si="25"/>
        <v>1</v>
      </c>
      <c r="I394" s="68">
        <f t="shared" si="26"/>
        <v>2.7397260273972603E-3</v>
      </c>
      <c r="J394" s="26"/>
      <c r="K394" s="26"/>
      <c r="L394" s="70"/>
      <c r="M394" s="71"/>
      <c r="N394" s="72">
        <f t="shared" si="27"/>
        <v>0</v>
      </c>
      <c r="O394" s="72">
        <f t="shared" si="28"/>
        <v>0</v>
      </c>
      <c r="P394" s="26"/>
      <c r="Q394" s="72">
        <f t="shared" si="29"/>
        <v>0</v>
      </c>
    </row>
    <row r="395" spans="1:17" x14ac:dyDescent="0.25">
      <c r="A395" s="77">
        <v>362</v>
      </c>
      <c r="B395" s="73"/>
      <c r="C395" s="29"/>
      <c r="D395" s="26"/>
      <c r="E395" s="26">
        <v>1</v>
      </c>
      <c r="F395" s="66"/>
      <c r="G395" s="66"/>
      <c r="H395" s="67">
        <f t="shared" si="25"/>
        <v>1</v>
      </c>
      <c r="I395" s="68">
        <f t="shared" si="26"/>
        <v>2.7397260273972603E-3</v>
      </c>
      <c r="J395" s="26"/>
      <c r="K395" s="26"/>
      <c r="L395" s="70"/>
      <c r="M395" s="71"/>
      <c r="N395" s="72">
        <f t="shared" si="27"/>
        <v>0</v>
      </c>
      <c r="O395" s="72">
        <f t="shared" si="28"/>
        <v>0</v>
      </c>
      <c r="P395" s="26"/>
      <c r="Q395" s="72">
        <f t="shared" si="29"/>
        <v>0</v>
      </c>
    </row>
    <row r="396" spans="1:17" x14ac:dyDescent="0.25">
      <c r="A396" s="77">
        <v>363</v>
      </c>
      <c r="B396" s="73"/>
      <c r="C396" s="29"/>
      <c r="D396" s="26"/>
      <c r="E396" s="26">
        <v>1</v>
      </c>
      <c r="F396" s="66"/>
      <c r="G396" s="66"/>
      <c r="H396" s="67">
        <f t="shared" si="25"/>
        <v>1</v>
      </c>
      <c r="I396" s="68">
        <f t="shared" si="26"/>
        <v>2.7397260273972603E-3</v>
      </c>
      <c r="J396" s="26"/>
      <c r="K396" s="26"/>
      <c r="L396" s="70"/>
      <c r="M396" s="71"/>
      <c r="N396" s="72">
        <f t="shared" si="27"/>
        <v>0</v>
      </c>
      <c r="O396" s="72">
        <f t="shared" si="28"/>
        <v>0</v>
      </c>
      <c r="P396" s="26"/>
      <c r="Q396" s="72">
        <f t="shared" si="29"/>
        <v>0</v>
      </c>
    </row>
    <row r="397" spans="1:17" x14ac:dyDescent="0.25">
      <c r="A397" s="77">
        <v>364</v>
      </c>
      <c r="B397" s="73"/>
      <c r="C397" s="29"/>
      <c r="D397" s="26"/>
      <c r="E397" s="26">
        <v>1</v>
      </c>
      <c r="F397" s="66"/>
      <c r="G397" s="66"/>
      <c r="H397" s="67">
        <f t="shared" si="25"/>
        <v>1</v>
      </c>
      <c r="I397" s="68">
        <f t="shared" si="26"/>
        <v>2.7397260273972603E-3</v>
      </c>
      <c r="J397" s="26"/>
      <c r="K397" s="26"/>
      <c r="L397" s="70"/>
      <c r="M397" s="71"/>
      <c r="N397" s="72">
        <f t="shared" si="27"/>
        <v>0</v>
      </c>
      <c r="O397" s="72">
        <f t="shared" si="28"/>
        <v>0</v>
      </c>
      <c r="P397" s="26"/>
      <c r="Q397" s="72">
        <f t="shared" si="29"/>
        <v>0</v>
      </c>
    </row>
    <row r="398" spans="1:17" x14ac:dyDescent="0.25">
      <c r="A398" s="77">
        <v>365</v>
      </c>
      <c r="B398" s="73"/>
      <c r="C398" s="29"/>
      <c r="D398" s="26"/>
      <c r="E398" s="26">
        <v>1</v>
      </c>
      <c r="F398" s="66"/>
      <c r="G398" s="66"/>
      <c r="H398" s="67">
        <f t="shared" si="25"/>
        <v>1</v>
      </c>
      <c r="I398" s="68">
        <f t="shared" si="26"/>
        <v>2.7397260273972603E-3</v>
      </c>
      <c r="J398" s="26"/>
      <c r="K398" s="26"/>
      <c r="L398" s="70"/>
      <c r="M398" s="71"/>
      <c r="N398" s="72">
        <f t="shared" si="27"/>
        <v>0</v>
      </c>
      <c r="O398" s="72">
        <f t="shared" si="28"/>
        <v>0</v>
      </c>
      <c r="P398" s="26"/>
      <c r="Q398" s="72">
        <f t="shared" si="29"/>
        <v>0</v>
      </c>
    </row>
    <row r="399" spans="1:17" x14ac:dyDescent="0.25">
      <c r="A399" s="77">
        <v>366</v>
      </c>
      <c r="B399" s="73"/>
      <c r="C399" s="29"/>
      <c r="D399" s="26"/>
      <c r="E399" s="26">
        <v>1</v>
      </c>
      <c r="F399" s="66"/>
      <c r="G399" s="66"/>
      <c r="H399" s="67">
        <f t="shared" si="25"/>
        <v>1</v>
      </c>
      <c r="I399" s="68">
        <f t="shared" si="26"/>
        <v>2.7397260273972603E-3</v>
      </c>
      <c r="J399" s="26"/>
      <c r="K399" s="26"/>
      <c r="L399" s="70"/>
      <c r="M399" s="71"/>
      <c r="N399" s="72">
        <f t="shared" si="27"/>
        <v>0</v>
      </c>
      <c r="O399" s="72">
        <f t="shared" si="28"/>
        <v>0</v>
      </c>
      <c r="P399" s="26"/>
      <c r="Q399" s="72">
        <f t="shared" si="29"/>
        <v>0</v>
      </c>
    </row>
    <row r="400" spans="1:17" x14ac:dyDescent="0.25">
      <c r="A400" s="77">
        <v>367</v>
      </c>
      <c r="B400" s="73"/>
      <c r="C400" s="29"/>
      <c r="D400" s="26"/>
      <c r="E400" s="26">
        <v>1</v>
      </c>
      <c r="F400" s="66"/>
      <c r="G400" s="66"/>
      <c r="H400" s="67">
        <f t="shared" si="25"/>
        <v>1</v>
      </c>
      <c r="I400" s="68">
        <f t="shared" si="26"/>
        <v>2.7397260273972603E-3</v>
      </c>
      <c r="J400" s="26"/>
      <c r="K400" s="26"/>
      <c r="L400" s="70"/>
      <c r="M400" s="71"/>
      <c r="N400" s="72">
        <f t="shared" si="27"/>
        <v>0</v>
      </c>
      <c r="O400" s="72">
        <f t="shared" si="28"/>
        <v>0</v>
      </c>
      <c r="P400" s="26"/>
      <c r="Q400" s="72">
        <f t="shared" si="29"/>
        <v>0</v>
      </c>
    </row>
    <row r="401" spans="1:17" x14ac:dyDescent="0.25">
      <c r="A401" s="77">
        <v>368</v>
      </c>
      <c r="B401" s="73"/>
      <c r="C401" s="29"/>
      <c r="D401" s="26"/>
      <c r="E401" s="26">
        <v>1</v>
      </c>
      <c r="F401" s="66"/>
      <c r="G401" s="66"/>
      <c r="H401" s="67">
        <f t="shared" si="25"/>
        <v>1</v>
      </c>
      <c r="I401" s="68">
        <f t="shared" si="26"/>
        <v>2.7397260273972603E-3</v>
      </c>
      <c r="J401" s="26"/>
      <c r="K401" s="26"/>
      <c r="L401" s="70"/>
      <c r="M401" s="71"/>
      <c r="N401" s="72">
        <f t="shared" si="27"/>
        <v>0</v>
      </c>
      <c r="O401" s="72">
        <f t="shared" si="28"/>
        <v>0</v>
      </c>
      <c r="P401" s="26"/>
      <c r="Q401" s="72">
        <f t="shared" si="29"/>
        <v>0</v>
      </c>
    </row>
    <row r="402" spans="1:17" x14ac:dyDescent="0.25">
      <c r="A402" s="77">
        <v>369</v>
      </c>
      <c r="B402" s="73"/>
      <c r="C402" s="29"/>
      <c r="D402" s="26"/>
      <c r="E402" s="26">
        <v>1</v>
      </c>
      <c r="F402" s="66"/>
      <c r="G402" s="66"/>
      <c r="H402" s="67">
        <f t="shared" si="25"/>
        <v>1</v>
      </c>
      <c r="I402" s="68">
        <f t="shared" si="26"/>
        <v>2.7397260273972603E-3</v>
      </c>
      <c r="J402" s="26"/>
      <c r="K402" s="26"/>
      <c r="L402" s="70"/>
      <c r="M402" s="71"/>
      <c r="N402" s="72">
        <f t="shared" si="27"/>
        <v>0</v>
      </c>
      <c r="O402" s="72">
        <f t="shared" si="28"/>
        <v>0</v>
      </c>
      <c r="P402" s="26"/>
      <c r="Q402" s="72">
        <f t="shared" si="29"/>
        <v>0</v>
      </c>
    </row>
    <row r="403" spans="1:17" x14ac:dyDescent="0.25">
      <c r="A403" s="77">
        <v>370</v>
      </c>
      <c r="B403" s="73"/>
      <c r="C403" s="29"/>
      <c r="D403" s="26"/>
      <c r="E403" s="26">
        <v>1</v>
      </c>
      <c r="F403" s="66"/>
      <c r="G403" s="66"/>
      <c r="H403" s="67">
        <f t="shared" si="25"/>
        <v>1</v>
      </c>
      <c r="I403" s="68">
        <f t="shared" si="26"/>
        <v>2.7397260273972603E-3</v>
      </c>
      <c r="J403" s="26"/>
      <c r="K403" s="26"/>
      <c r="L403" s="70"/>
      <c r="M403" s="71"/>
      <c r="N403" s="72">
        <f t="shared" si="27"/>
        <v>0</v>
      </c>
      <c r="O403" s="72">
        <f t="shared" si="28"/>
        <v>0</v>
      </c>
      <c r="P403" s="26"/>
      <c r="Q403" s="72">
        <f t="shared" si="29"/>
        <v>0</v>
      </c>
    </row>
    <row r="404" spans="1:17" x14ac:dyDescent="0.25">
      <c r="A404" s="77">
        <v>371</v>
      </c>
      <c r="B404" s="73"/>
      <c r="C404" s="29"/>
      <c r="D404" s="26"/>
      <c r="E404" s="26">
        <v>1</v>
      </c>
      <c r="F404" s="66"/>
      <c r="G404" s="66"/>
      <c r="H404" s="67">
        <f t="shared" si="25"/>
        <v>1</v>
      </c>
      <c r="I404" s="68">
        <f t="shared" si="26"/>
        <v>2.7397260273972603E-3</v>
      </c>
      <c r="J404" s="26"/>
      <c r="K404" s="26"/>
      <c r="L404" s="70"/>
      <c r="M404" s="71"/>
      <c r="N404" s="72">
        <f t="shared" si="27"/>
        <v>0</v>
      </c>
      <c r="O404" s="72">
        <f t="shared" si="28"/>
        <v>0</v>
      </c>
      <c r="P404" s="26"/>
      <c r="Q404" s="72">
        <f t="shared" si="29"/>
        <v>0</v>
      </c>
    </row>
    <row r="405" spans="1:17" x14ac:dyDescent="0.25">
      <c r="A405" s="77">
        <v>372</v>
      </c>
      <c r="B405" s="73"/>
      <c r="C405" s="29"/>
      <c r="D405" s="26"/>
      <c r="E405" s="26">
        <v>1</v>
      </c>
      <c r="F405" s="66"/>
      <c r="G405" s="66"/>
      <c r="H405" s="67">
        <f t="shared" si="25"/>
        <v>1</v>
      </c>
      <c r="I405" s="68">
        <f t="shared" si="26"/>
        <v>2.7397260273972603E-3</v>
      </c>
      <c r="J405" s="26"/>
      <c r="K405" s="26"/>
      <c r="L405" s="70"/>
      <c r="M405" s="71"/>
      <c r="N405" s="72">
        <f t="shared" si="27"/>
        <v>0</v>
      </c>
      <c r="O405" s="72">
        <f t="shared" si="28"/>
        <v>0</v>
      </c>
      <c r="P405" s="26"/>
      <c r="Q405" s="72">
        <f t="shared" si="29"/>
        <v>0</v>
      </c>
    </row>
    <row r="406" spans="1:17" x14ac:dyDescent="0.25">
      <c r="A406" s="77">
        <v>373</v>
      </c>
      <c r="B406" s="73"/>
      <c r="C406" s="29"/>
      <c r="D406" s="26"/>
      <c r="E406" s="26">
        <v>1</v>
      </c>
      <c r="F406" s="66"/>
      <c r="G406" s="66"/>
      <c r="H406" s="67">
        <f t="shared" si="25"/>
        <v>1</v>
      </c>
      <c r="I406" s="68">
        <f t="shared" si="26"/>
        <v>2.7397260273972603E-3</v>
      </c>
      <c r="J406" s="26"/>
      <c r="K406" s="26"/>
      <c r="L406" s="70"/>
      <c r="M406" s="71"/>
      <c r="N406" s="72">
        <f t="shared" si="27"/>
        <v>0</v>
      </c>
      <c r="O406" s="72">
        <f t="shared" si="28"/>
        <v>0</v>
      </c>
      <c r="P406" s="26"/>
      <c r="Q406" s="72">
        <f t="shared" si="29"/>
        <v>0</v>
      </c>
    </row>
    <row r="407" spans="1:17" x14ac:dyDescent="0.25">
      <c r="A407" s="77">
        <v>374</v>
      </c>
      <c r="B407" s="73"/>
      <c r="C407" s="29"/>
      <c r="D407" s="26"/>
      <c r="E407" s="26">
        <v>1</v>
      </c>
      <c r="F407" s="66"/>
      <c r="G407" s="66"/>
      <c r="H407" s="67">
        <f t="shared" si="25"/>
        <v>1</v>
      </c>
      <c r="I407" s="68">
        <f t="shared" si="26"/>
        <v>2.7397260273972603E-3</v>
      </c>
      <c r="J407" s="26"/>
      <c r="K407" s="26"/>
      <c r="L407" s="70"/>
      <c r="M407" s="71"/>
      <c r="N407" s="72">
        <f t="shared" si="27"/>
        <v>0</v>
      </c>
      <c r="O407" s="72">
        <f t="shared" si="28"/>
        <v>0</v>
      </c>
      <c r="P407" s="26"/>
      <c r="Q407" s="72">
        <f t="shared" si="29"/>
        <v>0</v>
      </c>
    </row>
    <row r="408" spans="1:17" x14ac:dyDescent="0.25">
      <c r="A408" s="77">
        <v>375</v>
      </c>
      <c r="B408" s="73"/>
      <c r="C408" s="29"/>
      <c r="D408" s="26"/>
      <c r="E408" s="26">
        <v>1</v>
      </c>
      <c r="F408" s="66"/>
      <c r="G408" s="66"/>
      <c r="H408" s="67">
        <f t="shared" si="25"/>
        <v>1</v>
      </c>
      <c r="I408" s="68">
        <f t="shared" si="26"/>
        <v>2.7397260273972603E-3</v>
      </c>
      <c r="J408" s="26"/>
      <c r="K408" s="26"/>
      <c r="L408" s="70"/>
      <c r="M408" s="71"/>
      <c r="N408" s="72">
        <f t="shared" si="27"/>
        <v>0</v>
      </c>
      <c r="O408" s="72">
        <f t="shared" si="28"/>
        <v>0</v>
      </c>
      <c r="P408" s="26"/>
      <c r="Q408" s="72">
        <f t="shared" si="29"/>
        <v>0</v>
      </c>
    </row>
    <row r="409" spans="1:17" x14ac:dyDescent="0.25">
      <c r="A409" s="77">
        <v>376</v>
      </c>
      <c r="B409" s="73"/>
      <c r="C409" s="29"/>
      <c r="D409" s="26"/>
      <c r="E409" s="26">
        <v>1</v>
      </c>
      <c r="F409" s="66"/>
      <c r="G409" s="66"/>
      <c r="H409" s="67">
        <f t="shared" si="25"/>
        <v>1</v>
      </c>
      <c r="I409" s="68">
        <f t="shared" si="26"/>
        <v>2.7397260273972603E-3</v>
      </c>
      <c r="J409" s="26"/>
      <c r="K409" s="26"/>
      <c r="L409" s="70"/>
      <c r="M409" s="71"/>
      <c r="N409" s="72">
        <f t="shared" si="27"/>
        <v>0</v>
      </c>
      <c r="O409" s="72">
        <f t="shared" si="28"/>
        <v>0</v>
      </c>
      <c r="P409" s="26"/>
      <c r="Q409" s="72">
        <f t="shared" si="29"/>
        <v>0</v>
      </c>
    </row>
    <row r="410" spans="1:17" x14ac:dyDescent="0.25">
      <c r="A410" s="77">
        <v>377</v>
      </c>
      <c r="B410" s="73"/>
      <c r="C410" s="29"/>
      <c r="D410" s="26"/>
      <c r="E410" s="26">
        <v>1</v>
      </c>
      <c r="F410" s="66"/>
      <c r="G410" s="66"/>
      <c r="H410" s="67">
        <f t="shared" si="25"/>
        <v>1</v>
      </c>
      <c r="I410" s="68">
        <f t="shared" si="26"/>
        <v>2.7397260273972603E-3</v>
      </c>
      <c r="J410" s="26"/>
      <c r="K410" s="26"/>
      <c r="L410" s="70"/>
      <c r="M410" s="71"/>
      <c r="N410" s="72">
        <f t="shared" si="27"/>
        <v>0</v>
      </c>
      <c r="O410" s="72">
        <f t="shared" si="28"/>
        <v>0</v>
      </c>
      <c r="P410" s="26"/>
      <c r="Q410" s="72">
        <f t="shared" si="29"/>
        <v>0</v>
      </c>
    </row>
    <row r="411" spans="1:17" x14ac:dyDescent="0.25">
      <c r="A411" s="77">
        <v>378</v>
      </c>
      <c r="B411" s="73"/>
      <c r="C411" s="29"/>
      <c r="D411" s="26"/>
      <c r="E411" s="26">
        <v>1</v>
      </c>
      <c r="F411" s="66"/>
      <c r="G411" s="66"/>
      <c r="H411" s="67">
        <f t="shared" si="25"/>
        <v>1</v>
      </c>
      <c r="I411" s="68">
        <f t="shared" si="26"/>
        <v>2.7397260273972603E-3</v>
      </c>
      <c r="J411" s="26"/>
      <c r="K411" s="26"/>
      <c r="L411" s="70"/>
      <c r="M411" s="71"/>
      <c r="N411" s="72">
        <f t="shared" si="27"/>
        <v>0</v>
      </c>
      <c r="O411" s="72">
        <f t="shared" si="28"/>
        <v>0</v>
      </c>
      <c r="P411" s="26"/>
      <c r="Q411" s="72">
        <f t="shared" si="29"/>
        <v>0</v>
      </c>
    </row>
    <row r="412" spans="1:17" x14ac:dyDescent="0.25">
      <c r="A412" s="77">
        <v>379</v>
      </c>
      <c r="B412" s="73"/>
      <c r="C412" s="29"/>
      <c r="D412" s="26"/>
      <c r="E412" s="26">
        <v>1</v>
      </c>
      <c r="F412" s="66"/>
      <c r="G412" s="66"/>
      <c r="H412" s="67">
        <f t="shared" si="25"/>
        <v>1</v>
      </c>
      <c r="I412" s="68">
        <f t="shared" si="26"/>
        <v>2.7397260273972603E-3</v>
      </c>
      <c r="J412" s="26"/>
      <c r="K412" s="26"/>
      <c r="L412" s="70"/>
      <c r="M412" s="71"/>
      <c r="N412" s="72">
        <f t="shared" si="27"/>
        <v>0</v>
      </c>
      <c r="O412" s="72">
        <f t="shared" si="28"/>
        <v>0</v>
      </c>
      <c r="P412" s="26"/>
      <c r="Q412" s="72">
        <f t="shared" si="29"/>
        <v>0</v>
      </c>
    </row>
    <row r="413" spans="1:17" x14ac:dyDescent="0.25">
      <c r="A413" s="77">
        <v>380</v>
      </c>
      <c r="B413" s="73"/>
      <c r="C413" s="29"/>
      <c r="D413" s="26"/>
      <c r="E413" s="26">
        <v>1</v>
      </c>
      <c r="F413" s="66"/>
      <c r="G413" s="66"/>
      <c r="H413" s="67">
        <f t="shared" si="25"/>
        <v>1</v>
      </c>
      <c r="I413" s="68">
        <f t="shared" si="26"/>
        <v>2.7397260273972603E-3</v>
      </c>
      <c r="J413" s="26"/>
      <c r="K413" s="26"/>
      <c r="L413" s="70"/>
      <c r="M413" s="71"/>
      <c r="N413" s="72">
        <f t="shared" si="27"/>
        <v>0</v>
      </c>
      <c r="O413" s="72">
        <f t="shared" si="28"/>
        <v>0</v>
      </c>
      <c r="P413" s="26"/>
      <c r="Q413" s="72">
        <f t="shared" si="29"/>
        <v>0</v>
      </c>
    </row>
    <row r="414" spans="1:17" x14ac:dyDescent="0.25">
      <c r="A414" s="77">
        <v>381</v>
      </c>
      <c r="B414" s="73"/>
      <c r="C414" s="29"/>
      <c r="D414" s="26"/>
      <c r="E414" s="26">
        <v>1</v>
      </c>
      <c r="F414" s="66"/>
      <c r="G414" s="66"/>
      <c r="H414" s="67">
        <f t="shared" si="25"/>
        <v>1</v>
      </c>
      <c r="I414" s="68">
        <f t="shared" si="26"/>
        <v>2.7397260273972603E-3</v>
      </c>
      <c r="J414" s="26"/>
      <c r="K414" s="26"/>
      <c r="L414" s="70"/>
      <c r="M414" s="71"/>
      <c r="N414" s="72">
        <f t="shared" si="27"/>
        <v>0</v>
      </c>
      <c r="O414" s="72">
        <f t="shared" si="28"/>
        <v>0</v>
      </c>
      <c r="P414" s="26"/>
      <c r="Q414" s="72">
        <f t="shared" si="29"/>
        <v>0</v>
      </c>
    </row>
    <row r="415" spans="1:17" x14ac:dyDescent="0.25">
      <c r="A415" s="77">
        <v>382</v>
      </c>
      <c r="B415" s="73"/>
      <c r="C415" s="29"/>
      <c r="D415" s="26"/>
      <c r="E415" s="26">
        <v>1</v>
      </c>
      <c r="F415" s="66"/>
      <c r="G415" s="66"/>
      <c r="H415" s="67">
        <f t="shared" si="25"/>
        <v>1</v>
      </c>
      <c r="I415" s="68">
        <f t="shared" si="26"/>
        <v>2.7397260273972603E-3</v>
      </c>
      <c r="J415" s="26"/>
      <c r="K415" s="26"/>
      <c r="L415" s="70"/>
      <c r="M415" s="71"/>
      <c r="N415" s="72">
        <f t="shared" si="27"/>
        <v>0</v>
      </c>
      <c r="O415" s="72">
        <f t="shared" si="28"/>
        <v>0</v>
      </c>
      <c r="P415" s="26"/>
      <c r="Q415" s="72">
        <f t="shared" si="29"/>
        <v>0</v>
      </c>
    </row>
    <row r="416" spans="1:17" x14ac:dyDescent="0.25">
      <c r="A416" s="77">
        <v>383</v>
      </c>
      <c r="B416" s="73"/>
      <c r="C416" s="29"/>
      <c r="D416" s="26"/>
      <c r="E416" s="26">
        <v>1</v>
      </c>
      <c r="F416" s="66"/>
      <c r="G416" s="66"/>
      <c r="H416" s="67">
        <f t="shared" si="25"/>
        <v>1</v>
      </c>
      <c r="I416" s="68">
        <f t="shared" si="26"/>
        <v>2.7397260273972603E-3</v>
      </c>
      <c r="J416" s="26"/>
      <c r="K416" s="26"/>
      <c r="L416" s="70"/>
      <c r="M416" s="71"/>
      <c r="N416" s="72">
        <f t="shared" si="27"/>
        <v>0</v>
      </c>
      <c r="O416" s="72">
        <f t="shared" si="28"/>
        <v>0</v>
      </c>
      <c r="P416" s="26"/>
      <c r="Q416" s="72">
        <f t="shared" si="29"/>
        <v>0</v>
      </c>
    </row>
    <row r="417" spans="1:17" x14ac:dyDescent="0.25">
      <c r="A417" s="77">
        <v>384</v>
      </c>
      <c r="B417" s="73"/>
      <c r="C417" s="29"/>
      <c r="D417" s="26"/>
      <c r="E417" s="26">
        <v>1</v>
      </c>
      <c r="F417" s="66"/>
      <c r="G417" s="66"/>
      <c r="H417" s="67">
        <f t="shared" si="25"/>
        <v>1</v>
      </c>
      <c r="I417" s="68">
        <f t="shared" si="26"/>
        <v>2.7397260273972603E-3</v>
      </c>
      <c r="J417" s="26"/>
      <c r="K417" s="26"/>
      <c r="L417" s="70"/>
      <c r="M417" s="71"/>
      <c r="N417" s="72">
        <f t="shared" si="27"/>
        <v>0</v>
      </c>
      <c r="O417" s="72">
        <f t="shared" si="28"/>
        <v>0</v>
      </c>
      <c r="P417" s="26"/>
      <c r="Q417" s="72">
        <f t="shared" si="29"/>
        <v>0</v>
      </c>
    </row>
    <row r="418" spans="1:17" x14ac:dyDescent="0.25">
      <c r="A418" s="77">
        <v>385</v>
      </c>
      <c r="B418" s="73"/>
      <c r="C418" s="29"/>
      <c r="D418" s="26"/>
      <c r="E418" s="26">
        <v>1</v>
      </c>
      <c r="F418" s="66"/>
      <c r="G418" s="66"/>
      <c r="H418" s="67">
        <f t="shared" ref="H418:H481" si="30">G418-F418+1</f>
        <v>1</v>
      </c>
      <c r="I418" s="68">
        <f t="shared" ref="I418:I481" si="31">+(E418*H418)/365</f>
        <v>2.7397260273972603E-3</v>
      </c>
      <c r="J418" s="26"/>
      <c r="K418" s="26"/>
      <c r="L418" s="70"/>
      <c r="M418" s="71"/>
      <c r="N418" s="72">
        <f t="shared" ref="N418:N481" si="32">(K418*L418)-M418</f>
        <v>0</v>
      </c>
      <c r="O418" s="72">
        <f t="shared" ref="O418:O481" si="33">(J418+N418)/I418</f>
        <v>0</v>
      </c>
      <c r="P418" s="26"/>
      <c r="Q418" s="72">
        <f t="shared" ref="Q418:Q481" si="34">O418*P418</f>
        <v>0</v>
      </c>
    </row>
    <row r="419" spans="1:17" x14ac:dyDescent="0.25">
      <c r="A419" s="77">
        <v>386</v>
      </c>
      <c r="B419" s="73"/>
      <c r="C419" s="29"/>
      <c r="D419" s="26"/>
      <c r="E419" s="26">
        <v>1</v>
      </c>
      <c r="F419" s="66"/>
      <c r="G419" s="66"/>
      <c r="H419" s="67">
        <f t="shared" si="30"/>
        <v>1</v>
      </c>
      <c r="I419" s="68">
        <f t="shared" si="31"/>
        <v>2.7397260273972603E-3</v>
      </c>
      <c r="J419" s="26"/>
      <c r="K419" s="26"/>
      <c r="L419" s="70"/>
      <c r="M419" s="71"/>
      <c r="N419" s="72">
        <f t="shared" si="32"/>
        <v>0</v>
      </c>
      <c r="O419" s="72">
        <f t="shared" si="33"/>
        <v>0</v>
      </c>
      <c r="P419" s="26"/>
      <c r="Q419" s="72">
        <f t="shared" si="34"/>
        <v>0</v>
      </c>
    </row>
    <row r="420" spans="1:17" x14ac:dyDescent="0.25">
      <c r="A420" s="77">
        <v>387</v>
      </c>
      <c r="B420" s="73"/>
      <c r="C420" s="29"/>
      <c r="D420" s="26"/>
      <c r="E420" s="26">
        <v>1</v>
      </c>
      <c r="F420" s="66"/>
      <c r="G420" s="66"/>
      <c r="H420" s="67">
        <f t="shared" si="30"/>
        <v>1</v>
      </c>
      <c r="I420" s="68">
        <f t="shared" si="31"/>
        <v>2.7397260273972603E-3</v>
      </c>
      <c r="J420" s="26"/>
      <c r="K420" s="26"/>
      <c r="L420" s="70"/>
      <c r="M420" s="71"/>
      <c r="N420" s="72">
        <f t="shared" si="32"/>
        <v>0</v>
      </c>
      <c r="O420" s="72">
        <f t="shared" si="33"/>
        <v>0</v>
      </c>
      <c r="P420" s="26"/>
      <c r="Q420" s="72">
        <f t="shared" si="34"/>
        <v>0</v>
      </c>
    </row>
    <row r="421" spans="1:17" x14ac:dyDescent="0.25">
      <c r="A421" s="77">
        <v>388</v>
      </c>
      <c r="B421" s="73"/>
      <c r="C421" s="29"/>
      <c r="D421" s="26"/>
      <c r="E421" s="26">
        <v>1</v>
      </c>
      <c r="F421" s="66"/>
      <c r="G421" s="66"/>
      <c r="H421" s="67">
        <f t="shared" si="30"/>
        <v>1</v>
      </c>
      <c r="I421" s="68">
        <f t="shared" si="31"/>
        <v>2.7397260273972603E-3</v>
      </c>
      <c r="J421" s="26"/>
      <c r="K421" s="26"/>
      <c r="L421" s="70"/>
      <c r="M421" s="71"/>
      <c r="N421" s="72">
        <f t="shared" si="32"/>
        <v>0</v>
      </c>
      <c r="O421" s="72">
        <f t="shared" si="33"/>
        <v>0</v>
      </c>
      <c r="P421" s="26"/>
      <c r="Q421" s="72">
        <f t="shared" si="34"/>
        <v>0</v>
      </c>
    </row>
    <row r="422" spans="1:17" x14ac:dyDescent="0.25">
      <c r="A422" s="77">
        <v>389</v>
      </c>
      <c r="B422" s="73"/>
      <c r="C422" s="29"/>
      <c r="D422" s="26"/>
      <c r="E422" s="26">
        <v>1</v>
      </c>
      <c r="F422" s="66"/>
      <c r="G422" s="66"/>
      <c r="H422" s="67">
        <f t="shared" si="30"/>
        <v>1</v>
      </c>
      <c r="I422" s="68">
        <f t="shared" si="31"/>
        <v>2.7397260273972603E-3</v>
      </c>
      <c r="J422" s="26"/>
      <c r="K422" s="26"/>
      <c r="L422" s="70"/>
      <c r="M422" s="71"/>
      <c r="N422" s="72">
        <f t="shared" si="32"/>
        <v>0</v>
      </c>
      <c r="O422" s="72">
        <f t="shared" si="33"/>
        <v>0</v>
      </c>
      <c r="P422" s="26"/>
      <c r="Q422" s="72">
        <f t="shared" si="34"/>
        <v>0</v>
      </c>
    </row>
    <row r="423" spans="1:17" x14ac:dyDescent="0.25">
      <c r="A423" s="77">
        <v>390</v>
      </c>
      <c r="B423" s="73"/>
      <c r="C423" s="29"/>
      <c r="D423" s="26"/>
      <c r="E423" s="26">
        <v>1</v>
      </c>
      <c r="F423" s="66"/>
      <c r="G423" s="66"/>
      <c r="H423" s="67">
        <f t="shared" si="30"/>
        <v>1</v>
      </c>
      <c r="I423" s="68">
        <f t="shared" si="31"/>
        <v>2.7397260273972603E-3</v>
      </c>
      <c r="J423" s="26"/>
      <c r="K423" s="26"/>
      <c r="L423" s="70"/>
      <c r="M423" s="71"/>
      <c r="N423" s="72">
        <f t="shared" si="32"/>
        <v>0</v>
      </c>
      <c r="O423" s="72">
        <f t="shared" si="33"/>
        <v>0</v>
      </c>
      <c r="P423" s="26"/>
      <c r="Q423" s="72">
        <f t="shared" si="34"/>
        <v>0</v>
      </c>
    </row>
    <row r="424" spans="1:17" x14ac:dyDescent="0.25">
      <c r="A424" s="77">
        <v>391</v>
      </c>
      <c r="B424" s="73"/>
      <c r="C424" s="29"/>
      <c r="D424" s="26"/>
      <c r="E424" s="26">
        <v>1</v>
      </c>
      <c r="F424" s="66"/>
      <c r="G424" s="66"/>
      <c r="H424" s="67">
        <f t="shared" si="30"/>
        <v>1</v>
      </c>
      <c r="I424" s="68">
        <f t="shared" si="31"/>
        <v>2.7397260273972603E-3</v>
      </c>
      <c r="J424" s="26"/>
      <c r="K424" s="26"/>
      <c r="L424" s="70"/>
      <c r="M424" s="71"/>
      <c r="N424" s="72">
        <f t="shared" si="32"/>
        <v>0</v>
      </c>
      <c r="O424" s="72">
        <f t="shared" si="33"/>
        <v>0</v>
      </c>
      <c r="P424" s="26"/>
      <c r="Q424" s="72">
        <f t="shared" si="34"/>
        <v>0</v>
      </c>
    </row>
    <row r="425" spans="1:17" x14ac:dyDescent="0.25">
      <c r="A425" s="77">
        <v>392</v>
      </c>
      <c r="B425" s="73"/>
      <c r="C425" s="29"/>
      <c r="D425" s="26"/>
      <c r="E425" s="26">
        <v>1</v>
      </c>
      <c r="F425" s="66"/>
      <c r="G425" s="66"/>
      <c r="H425" s="67">
        <f t="shared" si="30"/>
        <v>1</v>
      </c>
      <c r="I425" s="68">
        <f t="shared" si="31"/>
        <v>2.7397260273972603E-3</v>
      </c>
      <c r="J425" s="26"/>
      <c r="K425" s="26"/>
      <c r="L425" s="70"/>
      <c r="M425" s="71"/>
      <c r="N425" s="72">
        <f t="shared" si="32"/>
        <v>0</v>
      </c>
      <c r="O425" s="72">
        <f t="shared" si="33"/>
        <v>0</v>
      </c>
      <c r="P425" s="26"/>
      <c r="Q425" s="72">
        <f t="shared" si="34"/>
        <v>0</v>
      </c>
    </row>
    <row r="426" spans="1:17" x14ac:dyDescent="0.25">
      <c r="A426" s="77">
        <v>393</v>
      </c>
      <c r="B426" s="73"/>
      <c r="C426" s="29"/>
      <c r="D426" s="26"/>
      <c r="E426" s="26">
        <v>1</v>
      </c>
      <c r="F426" s="66"/>
      <c r="G426" s="66"/>
      <c r="H426" s="67">
        <f t="shared" si="30"/>
        <v>1</v>
      </c>
      <c r="I426" s="68">
        <f t="shared" si="31"/>
        <v>2.7397260273972603E-3</v>
      </c>
      <c r="J426" s="26"/>
      <c r="K426" s="26"/>
      <c r="L426" s="70"/>
      <c r="M426" s="71"/>
      <c r="N426" s="72">
        <f t="shared" si="32"/>
        <v>0</v>
      </c>
      <c r="O426" s="72">
        <f t="shared" si="33"/>
        <v>0</v>
      </c>
      <c r="P426" s="26"/>
      <c r="Q426" s="72">
        <f t="shared" si="34"/>
        <v>0</v>
      </c>
    </row>
    <row r="427" spans="1:17" x14ac:dyDescent="0.25">
      <c r="A427" s="77">
        <v>394</v>
      </c>
      <c r="B427" s="73"/>
      <c r="C427" s="29"/>
      <c r="D427" s="26"/>
      <c r="E427" s="26">
        <v>1</v>
      </c>
      <c r="F427" s="66"/>
      <c r="G427" s="66"/>
      <c r="H427" s="67">
        <f t="shared" si="30"/>
        <v>1</v>
      </c>
      <c r="I427" s="68">
        <f t="shared" si="31"/>
        <v>2.7397260273972603E-3</v>
      </c>
      <c r="J427" s="26"/>
      <c r="K427" s="26"/>
      <c r="L427" s="70"/>
      <c r="M427" s="71"/>
      <c r="N427" s="72">
        <f t="shared" si="32"/>
        <v>0</v>
      </c>
      <c r="O427" s="72">
        <f t="shared" si="33"/>
        <v>0</v>
      </c>
      <c r="P427" s="26"/>
      <c r="Q427" s="72">
        <f t="shared" si="34"/>
        <v>0</v>
      </c>
    </row>
    <row r="428" spans="1:17" x14ac:dyDescent="0.25">
      <c r="A428" s="77">
        <v>395</v>
      </c>
      <c r="B428" s="73"/>
      <c r="C428" s="29"/>
      <c r="D428" s="26"/>
      <c r="E428" s="26">
        <v>1</v>
      </c>
      <c r="F428" s="66"/>
      <c r="G428" s="66"/>
      <c r="H428" s="67">
        <f t="shared" si="30"/>
        <v>1</v>
      </c>
      <c r="I428" s="68">
        <f t="shared" si="31"/>
        <v>2.7397260273972603E-3</v>
      </c>
      <c r="J428" s="26"/>
      <c r="K428" s="26"/>
      <c r="L428" s="70"/>
      <c r="M428" s="71"/>
      <c r="N428" s="72">
        <f t="shared" si="32"/>
        <v>0</v>
      </c>
      <c r="O428" s="72">
        <f t="shared" si="33"/>
        <v>0</v>
      </c>
      <c r="P428" s="26"/>
      <c r="Q428" s="72">
        <f t="shared" si="34"/>
        <v>0</v>
      </c>
    </row>
    <row r="429" spans="1:17" x14ac:dyDescent="0.25">
      <c r="A429" s="77">
        <v>396</v>
      </c>
      <c r="B429" s="73"/>
      <c r="C429" s="29"/>
      <c r="D429" s="26"/>
      <c r="E429" s="26">
        <v>1</v>
      </c>
      <c r="F429" s="66"/>
      <c r="G429" s="66"/>
      <c r="H429" s="67">
        <f t="shared" si="30"/>
        <v>1</v>
      </c>
      <c r="I429" s="68">
        <f t="shared" si="31"/>
        <v>2.7397260273972603E-3</v>
      </c>
      <c r="J429" s="26"/>
      <c r="K429" s="26"/>
      <c r="L429" s="70"/>
      <c r="M429" s="71"/>
      <c r="N429" s="72">
        <f t="shared" si="32"/>
        <v>0</v>
      </c>
      <c r="O429" s="72">
        <f t="shared" si="33"/>
        <v>0</v>
      </c>
      <c r="P429" s="26"/>
      <c r="Q429" s="72">
        <f t="shared" si="34"/>
        <v>0</v>
      </c>
    </row>
    <row r="430" spans="1:17" x14ac:dyDescent="0.25">
      <c r="A430" s="77">
        <v>397</v>
      </c>
      <c r="B430" s="73"/>
      <c r="C430" s="29"/>
      <c r="D430" s="26"/>
      <c r="E430" s="26">
        <v>1</v>
      </c>
      <c r="F430" s="66"/>
      <c r="G430" s="66"/>
      <c r="H430" s="67">
        <f t="shared" si="30"/>
        <v>1</v>
      </c>
      <c r="I430" s="68">
        <f t="shared" si="31"/>
        <v>2.7397260273972603E-3</v>
      </c>
      <c r="J430" s="26"/>
      <c r="K430" s="26"/>
      <c r="L430" s="70"/>
      <c r="M430" s="71"/>
      <c r="N430" s="72">
        <f t="shared" si="32"/>
        <v>0</v>
      </c>
      <c r="O430" s="72">
        <f t="shared" si="33"/>
        <v>0</v>
      </c>
      <c r="P430" s="26"/>
      <c r="Q430" s="72">
        <f t="shared" si="34"/>
        <v>0</v>
      </c>
    </row>
    <row r="431" spans="1:17" x14ac:dyDescent="0.25">
      <c r="A431" s="77">
        <v>398</v>
      </c>
      <c r="B431" s="73"/>
      <c r="C431" s="29"/>
      <c r="D431" s="26"/>
      <c r="E431" s="26">
        <v>1</v>
      </c>
      <c r="F431" s="66"/>
      <c r="G431" s="66"/>
      <c r="H431" s="67">
        <f t="shared" si="30"/>
        <v>1</v>
      </c>
      <c r="I431" s="68">
        <f t="shared" si="31"/>
        <v>2.7397260273972603E-3</v>
      </c>
      <c r="J431" s="26"/>
      <c r="K431" s="26"/>
      <c r="L431" s="70"/>
      <c r="M431" s="71"/>
      <c r="N431" s="72">
        <f t="shared" si="32"/>
        <v>0</v>
      </c>
      <c r="O431" s="72">
        <f t="shared" si="33"/>
        <v>0</v>
      </c>
      <c r="P431" s="26"/>
      <c r="Q431" s="72">
        <f t="shared" si="34"/>
        <v>0</v>
      </c>
    </row>
    <row r="432" spans="1:17" x14ac:dyDescent="0.25">
      <c r="A432" s="77">
        <v>399</v>
      </c>
      <c r="B432" s="73"/>
      <c r="C432" s="29"/>
      <c r="D432" s="26"/>
      <c r="E432" s="26">
        <v>1</v>
      </c>
      <c r="F432" s="66"/>
      <c r="G432" s="66"/>
      <c r="H432" s="67">
        <f t="shared" si="30"/>
        <v>1</v>
      </c>
      <c r="I432" s="68">
        <f t="shared" si="31"/>
        <v>2.7397260273972603E-3</v>
      </c>
      <c r="J432" s="26"/>
      <c r="K432" s="26"/>
      <c r="L432" s="70"/>
      <c r="M432" s="71"/>
      <c r="N432" s="72">
        <f t="shared" si="32"/>
        <v>0</v>
      </c>
      <c r="O432" s="72">
        <f t="shared" si="33"/>
        <v>0</v>
      </c>
      <c r="P432" s="26"/>
      <c r="Q432" s="72">
        <f t="shared" si="34"/>
        <v>0</v>
      </c>
    </row>
    <row r="433" spans="1:17" x14ac:dyDescent="0.25">
      <c r="A433" s="77">
        <v>400</v>
      </c>
      <c r="B433" s="73"/>
      <c r="C433" s="29"/>
      <c r="D433" s="26"/>
      <c r="E433" s="26">
        <v>1</v>
      </c>
      <c r="F433" s="66"/>
      <c r="G433" s="66"/>
      <c r="H433" s="67">
        <f t="shared" si="30"/>
        <v>1</v>
      </c>
      <c r="I433" s="68">
        <f t="shared" si="31"/>
        <v>2.7397260273972603E-3</v>
      </c>
      <c r="J433" s="26"/>
      <c r="K433" s="26"/>
      <c r="L433" s="70"/>
      <c r="M433" s="71"/>
      <c r="N433" s="72">
        <f t="shared" si="32"/>
        <v>0</v>
      </c>
      <c r="O433" s="72">
        <f t="shared" si="33"/>
        <v>0</v>
      </c>
      <c r="P433" s="26"/>
      <c r="Q433" s="72">
        <f t="shared" si="34"/>
        <v>0</v>
      </c>
    </row>
    <row r="434" spans="1:17" x14ac:dyDescent="0.25">
      <c r="A434" s="77">
        <v>401</v>
      </c>
      <c r="B434" s="73"/>
      <c r="C434" s="29"/>
      <c r="D434" s="26"/>
      <c r="E434" s="26">
        <v>1</v>
      </c>
      <c r="F434" s="66"/>
      <c r="G434" s="66"/>
      <c r="H434" s="67">
        <f t="shared" si="30"/>
        <v>1</v>
      </c>
      <c r="I434" s="68">
        <f t="shared" si="31"/>
        <v>2.7397260273972603E-3</v>
      </c>
      <c r="J434" s="26"/>
      <c r="K434" s="26"/>
      <c r="L434" s="70"/>
      <c r="M434" s="71"/>
      <c r="N434" s="72">
        <f t="shared" si="32"/>
        <v>0</v>
      </c>
      <c r="O434" s="72">
        <f t="shared" si="33"/>
        <v>0</v>
      </c>
      <c r="P434" s="26"/>
      <c r="Q434" s="72">
        <f t="shared" si="34"/>
        <v>0</v>
      </c>
    </row>
    <row r="435" spans="1:17" x14ac:dyDescent="0.25">
      <c r="A435" s="77">
        <v>402</v>
      </c>
      <c r="B435" s="73"/>
      <c r="C435" s="29"/>
      <c r="D435" s="26"/>
      <c r="E435" s="26">
        <v>1</v>
      </c>
      <c r="F435" s="66"/>
      <c r="G435" s="66"/>
      <c r="H435" s="67">
        <f t="shared" si="30"/>
        <v>1</v>
      </c>
      <c r="I435" s="68">
        <f t="shared" si="31"/>
        <v>2.7397260273972603E-3</v>
      </c>
      <c r="J435" s="26"/>
      <c r="K435" s="26"/>
      <c r="L435" s="70"/>
      <c r="M435" s="71"/>
      <c r="N435" s="72">
        <f t="shared" si="32"/>
        <v>0</v>
      </c>
      <c r="O435" s="72">
        <f t="shared" si="33"/>
        <v>0</v>
      </c>
      <c r="P435" s="26"/>
      <c r="Q435" s="72">
        <f t="shared" si="34"/>
        <v>0</v>
      </c>
    </row>
    <row r="436" spans="1:17" x14ac:dyDescent="0.25">
      <c r="A436" s="77">
        <v>403</v>
      </c>
      <c r="B436" s="73"/>
      <c r="C436" s="29"/>
      <c r="D436" s="26"/>
      <c r="E436" s="26">
        <v>1</v>
      </c>
      <c r="F436" s="66"/>
      <c r="G436" s="66"/>
      <c r="H436" s="67">
        <f t="shared" si="30"/>
        <v>1</v>
      </c>
      <c r="I436" s="68">
        <f t="shared" si="31"/>
        <v>2.7397260273972603E-3</v>
      </c>
      <c r="J436" s="26"/>
      <c r="K436" s="26"/>
      <c r="L436" s="70"/>
      <c r="M436" s="71"/>
      <c r="N436" s="72">
        <f t="shared" si="32"/>
        <v>0</v>
      </c>
      <c r="O436" s="72">
        <f t="shared" si="33"/>
        <v>0</v>
      </c>
      <c r="P436" s="26"/>
      <c r="Q436" s="72">
        <f t="shared" si="34"/>
        <v>0</v>
      </c>
    </row>
    <row r="437" spans="1:17" x14ac:dyDescent="0.25">
      <c r="A437" s="77">
        <v>404</v>
      </c>
      <c r="B437" s="73"/>
      <c r="C437" s="29"/>
      <c r="D437" s="26"/>
      <c r="E437" s="26">
        <v>1</v>
      </c>
      <c r="F437" s="66"/>
      <c r="G437" s="66"/>
      <c r="H437" s="67">
        <f t="shared" si="30"/>
        <v>1</v>
      </c>
      <c r="I437" s="68">
        <f t="shared" si="31"/>
        <v>2.7397260273972603E-3</v>
      </c>
      <c r="J437" s="26"/>
      <c r="K437" s="26"/>
      <c r="L437" s="70"/>
      <c r="M437" s="71"/>
      <c r="N437" s="72">
        <f t="shared" si="32"/>
        <v>0</v>
      </c>
      <c r="O437" s="72">
        <f t="shared" si="33"/>
        <v>0</v>
      </c>
      <c r="P437" s="26"/>
      <c r="Q437" s="72">
        <f t="shared" si="34"/>
        <v>0</v>
      </c>
    </row>
    <row r="438" spans="1:17" x14ac:dyDescent="0.25">
      <c r="A438" s="77">
        <v>405</v>
      </c>
      <c r="B438" s="73"/>
      <c r="C438" s="29"/>
      <c r="D438" s="26"/>
      <c r="E438" s="26">
        <v>1</v>
      </c>
      <c r="F438" s="66"/>
      <c r="G438" s="66"/>
      <c r="H438" s="67">
        <f t="shared" si="30"/>
        <v>1</v>
      </c>
      <c r="I438" s="68">
        <f t="shared" si="31"/>
        <v>2.7397260273972603E-3</v>
      </c>
      <c r="J438" s="26"/>
      <c r="K438" s="26"/>
      <c r="L438" s="70"/>
      <c r="M438" s="71"/>
      <c r="N438" s="72">
        <f t="shared" si="32"/>
        <v>0</v>
      </c>
      <c r="O438" s="72">
        <f t="shared" si="33"/>
        <v>0</v>
      </c>
      <c r="P438" s="26"/>
      <c r="Q438" s="72">
        <f t="shared" si="34"/>
        <v>0</v>
      </c>
    </row>
    <row r="439" spans="1:17" x14ac:dyDescent="0.25">
      <c r="A439" s="77">
        <v>406</v>
      </c>
      <c r="B439" s="73"/>
      <c r="C439" s="29"/>
      <c r="D439" s="26"/>
      <c r="E439" s="26">
        <v>1</v>
      </c>
      <c r="F439" s="66"/>
      <c r="G439" s="66"/>
      <c r="H439" s="67">
        <f t="shared" si="30"/>
        <v>1</v>
      </c>
      <c r="I439" s="68">
        <f t="shared" si="31"/>
        <v>2.7397260273972603E-3</v>
      </c>
      <c r="J439" s="26"/>
      <c r="K439" s="26"/>
      <c r="L439" s="70"/>
      <c r="M439" s="71"/>
      <c r="N439" s="72">
        <f t="shared" si="32"/>
        <v>0</v>
      </c>
      <c r="O439" s="72">
        <f t="shared" si="33"/>
        <v>0</v>
      </c>
      <c r="P439" s="26"/>
      <c r="Q439" s="72">
        <f t="shared" si="34"/>
        <v>0</v>
      </c>
    </row>
    <row r="440" spans="1:17" x14ac:dyDescent="0.25">
      <c r="A440" s="77">
        <v>407</v>
      </c>
      <c r="B440" s="73"/>
      <c r="C440" s="29"/>
      <c r="D440" s="26"/>
      <c r="E440" s="26">
        <v>1</v>
      </c>
      <c r="F440" s="66"/>
      <c r="G440" s="66"/>
      <c r="H440" s="67">
        <f t="shared" si="30"/>
        <v>1</v>
      </c>
      <c r="I440" s="68">
        <f t="shared" si="31"/>
        <v>2.7397260273972603E-3</v>
      </c>
      <c r="J440" s="26"/>
      <c r="K440" s="26"/>
      <c r="L440" s="70"/>
      <c r="M440" s="71"/>
      <c r="N440" s="72">
        <f t="shared" si="32"/>
        <v>0</v>
      </c>
      <c r="O440" s="72">
        <f t="shared" si="33"/>
        <v>0</v>
      </c>
      <c r="P440" s="26"/>
      <c r="Q440" s="72">
        <f t="shared" si="34"/>
        <v>0</v>
      </c>
    </row>
    <row r="441" spans="1:17" x14ac:dyDescent="0.25">
      <c r="A441" s="77">
        <v>408</v>
      </c>
      <c r="B441" s="73"/>
      <c r="C441" s="29"/>
      <c r="D441" s="26"/>
      <c r="E441" s="26">
        <v>1</v>
      </c>
      <c r="F441" s="66"/>
      <c r="G441" s="66"/>
      <c r="H441" s="67">
        <f t="shared" si="30"/>
        <v>1</v>
      </c>
      <c r="I441" s="68">
        <f t="shared" si="31"/>
        <v>2.7397260273972603E-3</v>
      </c>
      <c r="J441" s="26"/>
      <c r="K441" s="26"/>
      <c r="L441" s="70"/>
      <c r="M441" s="71"/>
      <c r="N441" s="72">
        <f t="shared" si="32"/>
        <v>0</v>
      </c>
      <c r="O441" s="72">
        <f t="shared" si="33"/>
        <v>0</v>
      </c>
      <c r="P441" s="26"/>
      <c r="Q441" s="72">
        <f t="shared" si="34"/>
        <v>0</v>
      </c>
    </row>
    <row r="442" spans="1:17" x14ac:dyDescent="0.25">
      <c r="A442" s="77">
        <v>409</v>
      </c>
      <c r="B442" s="73"/>
      <c r="C442" s="29"/>
      <c r="D442" s="26"/>
      <c r="E442" s="26">
        <v>1</v>
      </c>
      <c r="F442" s="66"/>
      <c r="G442" s="66"/>
      <c r="H442" s="67">
        <f t="shared" si="30"/>
        <v>1</v>
      </c>
      <c r="I442" s="68">
        <f t="shared" si="31"/>
        <v>2.7397260273972603E-3</v>
      </c>
      <c r="J442" s="26"/>
      <c r="K442" s="26"/>
      <c r="L442" s="70"/>
      <c r="M442" s="71"/>
      <c r="N442" s="72">
        <f t="shared" si="32"/>
        <v>0</v>
      </c>
      <c r="O442" s="72">
        <f t="shared" si="33"/>
        <v>0</v>
      </c>
      <c r="P442" s="26"/>
      <c r="Q442" s="72">
        <f t="shared" si="34"/>
        <v>0</v>
      </c>
    </row>
    <row r="443" spans="1:17" x14ac:dyDescent="0.25">
      <c r="A443" s="77">
        <v>410</v>
      </c>
      <c r="B443" s="73"/>
      <c r="C443" s="29"/>
      <c r="D443" s="26"/>
      <c r="E443" s="26">
        <v>1</v>
      </c>
      <c r="F443" s="66"/>
      <c r="G443" s="66"/>
      <c r="H443" s="67">
        <f t="shared" si="30"/>
        <v>1</v>
      </c>
      <c r="I443" s="68">
        <f t="shared" si="31"/>
        <v>2.7397260273972603E-3</v>
      </c>
      <c r="J443" s="26"/>
      <c r="K443" s="26"/>
      <c r="L443" s="70"/>
      <c r="M443" s="71"/>
      <c r="N443" s="72">
        <f t="shared" si="32"/>
        <v>0</v>
      </c>
      <c r="O443" s="72">
        <f t="shared" si="33"/>
        <v>0</v>
      </c>
      <c r="P443" s="26"/>
      <c r="Q443" s="72">
        <f t="shared" si="34"/>
        <v>0</v>
      </c>
    </row>
    <row r="444" spans="1:17" x14ac:dyDescent="0.25">
      <c r="A444" s="77">
        <v>411</v>
      </c>
      <c r="B444" s="73"/>
      <c r="C444" s="29"/>
      <c r="D444" s="26"/>
      <c r="E444" s="26">
        <v>1</v>
      </c>
      <c r="F444" s="66"/>
      <c r="G444" s="66"/>
      <c r="H444" s="67">
        <f t="shared" si="30"/>
        <v>1</v>
      </c>
      <c r="I444" s="68">
        <f t="shared" si="31"/>
        <v>2.7397260273972603E-3</v>
      </c>
      <c r="J444" s="26"/>
      <c r="K444" s="26"/>
      <c r="L444" s="70"/>
      <c r="M444" s="71"/>
      <c r="N444" s="72">
        <f t="shared" si="32"/>
        <v>0</v>
      </c>
      <c r="O444" s="72">
        <f t="shared" si="33"/>
        <v>0</v>
      </c>
      <c r="P444" s="26"/>
      <c r="Q444" s="72">
        <f t="shared" si="34"/>
        <v>0</v>
      </c>
    </row>
    <row r="445" spans="1:17" x14ac:dyDescent="0.25">
      <c r="A445" s="77">
        <v>412</v>
      </c>
      <c r="B445" s="73"/>
      <c r="C445" s="29"/>
      <c r="D445" s="26"/>
      <c r="E445" s="26">
        <v>1</v>
      </c>
      <c r="F445" s="66"/>
      <c r="G445" s="66"/>
      <c r="H445" s="67">
        <f t="shared" si="30"/>
        <v>1</v>
      </c>
      <c r="I445" s="68">
        <f t="shared" si="31"/>
        <v>2.7397260273972603E-3</v>
      </c>
      <c r="J445" s="26"/>
      <c r="K445" s="26"/>
      <c r="L445" s="70"/>
      <c r="M445" s="71"/>
      <c r="N445" s="72">
        <f t="shared" si="32"/>
        <v>0</v>
      </c>
      <c r="O445" s="72">
        <f t="shared" si="33"/>
        <v>0</v>
      </c>
      <c r="P445" s="26"/>
      <c r="Q445" s="72">
        <f t="shared" si="34"/>
        <v>0</v>
      </c>
    </row>
    <row r="446" spans="1:17" x14ac:dyDescent="0.25">
      <c r="A446" s="77">
        <v>413</v>
      </c>
      <c r="B446" s="73"/>
      <c r="C446" s="29"/>
      <c r="D446" s="26"/>
      <c r="E446" s="26">
        <v>1</v>
      </c>
      <c r="F446" s="66"/>
      <c r="G446" s="66"/>
      <c r="H446" s="67">
        <f t="shared" si="30"/>
        <v>1</v>
      </c>
      <c r="I446" s="68">
        <f t="shared" si="31"/>
        <v>2.7397260273972603E-3</v>
      </c>
      <c r="J446" s="26"/>
      <c r="K446" s="26"/>
      <c r="L446" s="70"/>
      <c r="M446" s="71"/>
      <c r="N446" s="72">
        <f t="shared" si="32"/>
        <v>0</v>
      </c>
      <c r="O446" s="72">
        <f t="shared" si="33"/>
        <v>0</v>
      </c>
      <c r="P446" s="26"/>
      <c r="Q446" s="72">
        <f t="shared" si="34"/>
        <v>0</v>
      </c>
    </row>
    <row r="447" spans="1:17" x14ac:dyDescent="0.25">
      <c r="A447" s="77">
        <v>414</v>
      </c>
      <c r="B447" s="73"/>
      <c r="C447" s="29"/>
      <c r="D447" s="26"/>
      <c r="E447" s="26">
        <v>1</v>
      </c>
      <c r="F447" s="66"/>
      <c r="G447" s="66"/>
      <c r="H447" s="67">
        <f t="shared" si="30"/>
        <v>1</v>
      </c>
      <c r="I447" s="68">
        <f t="shared" si="31"/>
        <v>2.7397260273972603E-3</v>
      </c>
      <c r="J447" s="26"/>
      <c r="K447" s="26"/>
      <c r="L447" s="70"/>
      <c r="M447" s="71"/>
      <c r="N447" s="72">
        <f t="shared" si="32"/>
        <v>0</v>
      </c>
      <c r="O447" s="72">
        <f t="shared" si="33"/>
        <v>0</v>
      </c>
      <c r="P447" s="26"/>
      <c r="Q447" s="72">
        <f t="shared" si="34"/>
        <v>0</v>
      </c>
    </row>
    <row r="448" spans="1:17" x14ac:dyDescent="0.25">
      <c r="A448" s="77">
        <v>415</v>
      </c>
      <c r="B448" s="73"/>
      <c r="C448" s="29"/>
      <c r="D448" s="26"/>
      <c r="E448" s="26">
        <v>1</v>
      </c>
      <c r="F448" s="66"/>
      <c r="G448" s="66"/>
      <c r="H448" s="67">
        <f t="shared" si="30"/>
        <v>1</v>
      </c>
      <c r="I448" s="68">
        <f t="shared" si="31"/>
        <v>2.7397260273972603E-3</v>
      </c>
      <c r="J448" s="26"/>
      <c r="K448" s="26"/>
      <c r="L448" s="70"/>
      <c r="M448" s="71"/>
      <c r="N448" s="72">
        <f t="shared" si="32"/>
        <v>0</v>
      </c>
      <c r="O448" s="72">
        <f t="shared" si="33"/>
        <v>0</v>
      </c>
      <c r="P448" s="26"/>
      <c r="Q448" s="72">
        <f t="shared" si="34"/>
        <v>0</v>
      </c>
    </row>
    <row r="449" spans="1:17" x14ac:dyDescent="0.25">
      <c r="A449" s="77">
        <v>416</v>
      </c>
      <c r="B449" s="73"/>
      <c r="C449" s="29"/>
      <c r="D449" s="26"/>
      <c r="E449" s="26">
        <v>1</v>
      </c>
      <c r="F449" s="66"/>
      <c r="G449" s="66"/>
      <c r="H449" s="67">
        <f t="shared" si="30"/>
        <v>1</v>
      </c>
      <c r="I449" s="68">
        <f t="shared" si="31"/>
        <v>2.7397260273972603E-3</v>
      </c>
      <c r="J449" s="26"/>
      <c r="K449" s="26"/>
      <c r="L449" s="70"/>
      <c r="M449" s="71"/>
      <c r="N449" s="72">
        <f t="shared" si="32"/>
        <v>0</v>
      </c>
      <c r="O449" s="72">
        <f t="shared" si="33"/>
        <v>0</v>
      </c>
      <c r="P449" s="26"/>
      <c r="Q449" s="72">
        <f t="shared" si="34"/>
        <v>0</v>
      </c>
    </row>
    <row r="450" spans="1:17" x14ac:dyDescent="0.25">
      <c r="A450" s="77">
        <v>417</v>
      </c>
      <c r="B450" s="73"/>
      <c r="C450" s="29"/>
      <c r="D450" s="26"/>
      <c r="E450" s="26">
        <v>1</v>
      </c>
      <c r="F450" s="66"/>
      <c r="G450" s="66"/>
      <c r="H450" s="67">
        <f t="shared" si="30"/>
        <v>1</v>
      </c>
      <c r="I450" s="68">
        <f t="shared" si="31"/>
        <v>2.7397260273972603E-3</v>
      </c>
      <c r="J450" s="26"/>
      <c r="K450" s="26"/>
      <c r="L450" s="70"/>
      <c r="M450" s="71"/>
      <c r="N450" s="72">
        <f t="shared" si="32"/>
        <v>0</v>
      </c>
      <c r="O450" s="72">
        <f t="shared" si="33"/>
        <v>0</v>
      </c>
      <c r="P450" s="26"/>
      <c r="Q450" s="72">
        <f t="shared" si="34"/>
        <v>0</v>
      </c>
    </row>
    <row r="451" spans="1:17" x14ac:dyDescent="0.25">
      <c r="A451" s="77">
        <v>418</v>
      </c>
      <c r="B451" s="73"/>
      <c r="C451" s="29"/>
      <c r="D451" s="26"/>
      <c r="E451" s="26">
        <v>1</v>
      </c>
      <c r="F451" s="66"/>
      <c r="G451" s="66"/>
      <c r="H451" s="67">
        <f t="shared" si="30"/>
        <v>1</v>
      </c>
      <c r="I451" s="68">
        <f t="shared" si="31"/>
        <v>2.7397260273972603E-3</v>
      </c>
      <c r="J451" s="26"/>
      <c r="K451" s="26"/>
      <c r="L451" s="70"/>
      <c r="M451" s="71"/>
      <c r="N451" s="72">
        <f t="shared" si="32"/>
        <v>0</v>
      </c>
      <c r="O451" s="72">
        <f t="shared" si="33"/>
        <v>0</v>
      </c>
      <c r="P451" s="26"/>
      <c r="Q451" s="72">
        <f t="shared" si="34"/>
        <v>0</v>
      </c>
    </row>
    <row r="452" spans="1:17" x14ac:dyDescent="0.25">
      <c r="A452" s="77">
        <v>419</v>
      </c>
      <c r="B452" s="73"/>
      <c r="C452" s="29"/>
      <c r="D452" s="26"/>
      <c r="E452" s="26">
        <v>1</v>
      </c>
      <c r="F452" s="66"/>
      <c r="G452" s="66"/>
      <c r="H452" s="67">
        <f t="shared" si="30"/>
        <v>1</v>
      </c>
      <c r="I452" s="68">
        <f t="shared" si="31"/>
        <v>2.7397260273972603E-3</v>
      </c>
      <c r="J452" s="26"/>
      <c r="K452" s="26"/>
      <c r="L452" s="70"/>
      <c r="M452" s="71"/>
      <c r="N452" s="72">
        <f t="shared" si="32"/>
        <v>0</v>
      </c>
      <c r="O452" s="72">
        <f t="shared" si="33"/>
        <v>0</v>
      </c>
      <c r="P452" s="26"/>
      <c r="Q452" s="72">
        <f t="shared" si="34"/>
        <v>0</v>
      </c>
    </row>
    <row r="453" spans="1:17" x14ac:dyDescent="0.25">
      <c r="A453" s="77">
        <v>420</v>
      </c>
      <c r="B453" s="73"/>
      <c r="C453" s="29"/>
      <c r="D453" s="26"/>
      <c r="E453" s="26">
        <v>1</v>
      </c>
      <c r="F453" s="66"/>
      <c r="G453" s="66"/>
      <c r="H453" s="67">
        <f t="shared" si="30"/>
        <v>1</v>
      </c>
      <c r="I453" s="68">
        <f t="shared" si="31"/>
        <v>2.7397260273972603E-3</v>
      </c>
      <c r="J453" s="26"/>
      <c r="K453" s="26"/>
      <c r="L453" s="70"/>
      <c r="M453" s="71"/>
      <c r="N453" s="72">
        <f t="shared" si="32"/>
        <v>0</v>
      </c>
      <c r="O453" s="72">
        <f t="shared" si="33"/>
        <v>0</v>
      </c>
      <c r="P453" s="26"/>
      <c r="Q453" s="72">
        <f t="shared" si="34"/>
        <v>0</v>
      </c>
    </row>
    <row r="454" spans="1:17" x14ac:dyDescent="0.25">
      <c r="A454" s="77">
        <v>421</v>
      </c>
      <c r="B454" s="73"/>
      <c r="C454" s="29"/>
      <c r="D454" s="26"/>
      <c r="E454" s="26">
        <v>1</v>
      </c>
      <c r="F454" s="66"/>
      <c r="G454" s="66"/>
      <c r="H454" s="67">
        <f t="shared" si="30"/>
        <v>1</v>
      </c>
      <c r="I454" s="68">
        <f t="shared" si="31"/>
        <v>2.7397260273972603E-3</v>
      </c>
      <c r="J454" s="26"/>
      <c r="K454" s="26"/>
      <c r="L454" s="70"/>
      <c r="M454" s="71"/>
      <c r="N454" s="72">
        <f t="shared" si="32"/>
        <v>0</v>
      </c>
      <c r="O454" s="72">
        <f t="shared" si="33"/>
        <v>0</v>
      </c>
      <c r="P454" s="26"/>
      <c r="Q454" s="72">
        <f t="shared" si="34"/>
        <v>0</v>
      </c>
    </row>
    <row r="455" spans="1:17" x14ac:dyDescent="0.25">
      <c r="A455" s="77">
        <v>422</v>
      </c>
      <c r="B455" s="73"/>
      <c r="C455" s="29"/>
      <c r="D455" s="26"/>
      <c r="E455" s="26">
        <v>1</v>
      </c>
      <c r="F455" s="66"/>
      <c r="G455" s="66"/>
      <c r="H455" s="67">
        <f t="shared" si="30"/>
        <v>1</v>
      </c>
      <c r="I455" s="68">
        <f t="shared" si="31"/>
        <v>2.7397260273972603E-3</v>
      </c>
      <c r="J455" s="26"/>
      <c r="K455" s="26"/>
      <c r="L455" s="70"/>
      <c r="M455" s="71"/>
      <c r="N455" s="72">
        <f t="shared" si="32"/>
        <v>0</v>
      </c>
      <c r="O455" s="72">
        <f t="shared" si="33"/>
        <v>0</v>
      </c>
      <c r="P455" s="26"/>
      <c r="Q455" s="72">
        <f t="shared" si="34"/>
        <v>0</v>
      </c>
    </row>
    <row r="456" spans="1:17" x14ac:dyDescent="0.25">
      <c r="A456" s="77">
        <v>423</v>
      </c>
      <c r="B456" s="73"/>
      <c r="C456" s="29"/>
      <c r="D456" s="26"/>
      <c r="E456" s="26">
        <v>1</v>
      </c>
      <c r="F456" s="66"/>
      <c r="G456" s="66"/>
      <c r="H456" s="67">
        <f t="shared" si="30"/>
        <v>1</v>
      </c>
      <c r="I456" s="68">
        <f t="shared" si="31"/>
        <v>2.7397260273972603E-3</v>
      </c>
      <c r="J456" s="26"/>
      <c r="K456" s="26"/>
      <c r="L456" s="70"/>
      <c r="M456" s="71"/>
      <c r="N456" s="72">
        <f t="shared" si="32"/>
        <v>0</v>
      </c>
      <c r="O456" s="72">
        <f t="shared" si="33"/>
        <v>0</v>
      </c>
      <c r="P456" s="26"/>
      <c r="Q456" s="72">
        <f t="shared" si="34"/>
        <v>0</v>
      </c>
    </row>
    <row r="457" spans="1:17" x14ac:dyDescent="0.25">
      <c r="A457" s="77">
        <v>424</v>
      </c>
      <c r="B457" s="73"/>
      <c r="C457" s="29"/>
      <c r="D457" s="26"/>
      <c r="E457" s="26">
        <v>1</v>
      </c>
      <c r="F457" s="66"/>
      <c r="G457" s="66"/>
      <c r="H457" s="67">
        <f t="shared" si="30"/>
        <v>1</v>
      </c>
      <c r="I457" s="68">
        <f t="shared" si="31"/>
        <v>2.7397260273972603E-3</v>
      </c>
      <c r="J457" s="26"/>
      <c r="K457" s="26"/>
      <c r="L457" s="70"/>
      <c r="M457" s="71"/>
      <c r="N457" s="72">
        <f t="shared" si="32"/>
        <v>0</v>
      </c>
      <c r="O457" s="72">
        <f t="shared" si="33"/>
        <v>0</v>
      </c>
      <c r="P457" s="26"/>
      <c r="Q457" s="72">
        <f t="shared" si="34"/>
        <v>0</v>
      </c>
    </row>
    <row r="458" spans="1:17" x14ac:dyDescent="0.25">
      <c r="A458" s="77">
        <v>425</v>
      </c>
      <c r="B458" s="73"/>
      <c r="C458" s="29"/>
      <c r="D458" s="26"/>
      <c r="E458" s="26">
        <v>1</v>
      </c>
      <c r="F458" s="66"/>
      <c r="G458" s="66"/>
      <c r="H458" s="67">
        <f t="shared" si="30"/>
        <v>1</v>
      </c>
      <c r="I458" s="68">
        <f t="shared" si="31"/>
        <v>2.7397260273972603E-3</v>
      </c>
      <c r="J458" s="26"/>
      <c r="K458" s="26"/>
      <c r="L458" s="70"/>
      <c r="M458" s="71"/>
      <c r="N458" s="72">
        <f t="shared" si="32"/>
        <v>0</v>
      </c>
      <c r="O458" s="72">
        <f t="shared" si="33"/>
        <v>0</v>
      </c>
      <c r="P458" s="26"/>
      <c r="Q458" s="72">
        <f t="shared" si="34"/>
        <v>0</v>
      </c>
    </row>
    <row r="459" spans="1:17" x14ac:dyDescent="0.25">
      <c r="A459" s="77">
        <v>426</v>
      </c>
      <c r="B459" s="73"/>
      <c r="C459" s="29"/>
      <c r="D459" s="26"/>
      <c r="E459" s="26">
        <v>1</v>
      </c>
      <c r="F459" s="66"/>
      <c r="G459" s="66"/>
      <c r="H459" s="67">
        <f t="shared" si="30"/>
        <v>1</v>
      </c>
      <c r="I459" s="68">
        <f t="shared" si="31"/>
        <v>2.7397260273972603E-3</v>
      </c>
      <c r="J459" s="26"/>
      <c r="K459" s="26"/>
      <c r="L459" s="70"/>
      <c r="M459" s="71"/>
      <c r="N459" s="72">
        <f t="shared" si="32"/>
        <v>0</v>
      </c>
      <c r="O459" s="72">
        <f t="shared" si="33"/>
        <v>0</v>
      </c>
      <c r="P459" s="26"/>
      <c r="Q459" s="72">
        <f t="shared" si="34"/>
        <v>0</v>
      </c>
    </row>
    <row r="460" spans="1:17" x14ac:dyDescent="0.25">
      <c r="A460" s="77">
        <v>427</v>
      </c>
      <c r="B460" s="73"/>
      <c r="C460" s="29"/>
      <c r="D460" s="26"/>
      <c r="E460" s="26">
        <v>1</v>
      </c>
      <c r="F460" s="66"/>
      <c r="G460" s="66"/>
      <c r="H460" s="67">
        <f t="shared" si="30"/>
        <v>1</v>
      </c>
      <c r="I460" s="68">
        <f t="shared" si="31"/>
        <v>2.7397260273972603E-3</v>
      </c>
      <c r="J460" s="26"/>
      <c r="K460" s="26"/>
      <c r="L460" s="70"/>
      <c r="M460" s="71"/>
      <c r="N460" s="72">
        <f t="shared" si="32"/>
        <v>0</v>
      </c>
      <c r="O460" s="72">
        <f t="shared" si="33"/>
        <v>0</v>
      </c>
      <c r="P460" s="26"/>
      <c r="Q460" s="72">
        <f t="shared" si="34"/>
        <v>0</v>
      </c>
    </row>
    <row r="461" spans="1:17" x14ac:dyDescent="0.25">
      <c r="A461" s="77">
        <v>428</v>
      </c>
      <c r="B461" s="73"/>
      <c r="C461" s="29"/>
      <c r="D461" s="26"/>
      <c r="E461" s="26">
        <v>1</v>
      </c>
      <c r="F461" s="66"/>
      <c r="G461" s="66"/>
      <c r="H461" s="67">
        <f t="shared" si="30"/>
        <v>1</v>
      </c>
      <c r="I461" s="68">
        <f t="shared" si="31"/>
        <v>2.7397260273972603E-3</v>
      </c>
      <c r="J461" s="26"/>
      <c r="K461" s="26"/>
      <c r="L461" s="70"/>
      <c r="M461" s="71"/>
      <c r="N461" s="72">
        <f t="shared" si="32"/>
        <v>0</v>
      </c>
      <c r="O461" s="72">
        <f t="shared" si="33"/>
        <v>0</v>
      </c>
      <c r="P461" s="26"/>
      <c r="Q461" s="72">
        <f t="shared" si="34"/>
        <v>0</v>
      </c>
    </row>
    <row r="462" spans="1:17" x14ac:dyDescent="0.25">
      <c r="A462" s="77">
        <v>429</v>
      </c>
      <c r="B462" s="73"/>
      <c r="C462" s="29"/>
      <c r="D462" s="26"/>
      <c r="E462" s="26">
        <v>1</v>
      </c>
      <c r="F462" s="66"/>
      <c r="G462" s="66"/>
      <c r="H462" s="67">
        <f t="shared" si="30"/>
        <v>1</v>
      </c>
      <c r="I462" s="68">
        <f t="shared" si="31"/>
        <v>2.7397260273972603E-3</v>
      </c>
      <c r="J462" s="26"/>
      <c r="K462" s="26"/>
      <c r="L462" s="70"/>
      <c r="M462" s="71"/>
      <c r="N462" s="72">
        <f t="shared" si="32"/>
        <v>0</v>
      </c>
      <c r="O462" s="72">
        <f t="shared" si="33"/>
        <v>0</v>
      </c>
      <c r="P462" s="26"/>
      <c r="Q462" s="72">
        <f t="shared" si="34"/>
        <v>0</v>
      </c>
    </row>
    <row r="463" spans="1:17" x14ac:dyDescent="0.25">
      <c r="A463" s="77">
        <v>430</v>
      </c>
      <c r="B463" s="73"/>
      <c r="C463" s="29"/>
      <c r="D463" s="26"/>
      <c r="E463" s="26">
        <v>1</v>
      </c>
      <c r="F463" s="66"/>
      <c r="G463" s="66"/>
      <c r="H463" s="67">
        <f t="shared" si="30"/>
        <v>1</v>
      </c>
      <c r="I463" s="68">
        <f t="shared" si="31"/>
        <v>2.7397260273972603E-3</v>
      </c>
      <c r="J463" s="26"/>
      <c r="K463" s="26"/>
      <c r="L463" s="70"/>
      <c r="M463" s="71"/>
      <c r="N463" s="72">
        <f t="shared" si="32"/>
        <v>0</v>
      </c>
      <c r="O463" s="72">
        <f t="shared" si="33"/>
        <v>0</v>
      </c>
      <c r="P463" s="26"/>
      <c r="Q463" s="72">
        <f t="shared" si="34"/>
        <v>0</v>
      </c>
    </row>
    <row r="464" spans="1:17" x14ac:dyDescent="0.25">
      <c r="A464" s="77">
        <v>431</v>
      </c>
      <c r="B464" s="73"/>
      <c r="C464" s="29"/>
      <c r="D464" s="26"/>
      <c r="E464" s="26">
        <v>1</v>
      </c>
      <c r="F464" s="66"/>
      <c r="G464" s="66"/>
      <c r="H464" s="67">
        <f t="shared" si="30"/>
        <v>1</v>
      </c>
      <c r="I464" s="68">
        <f t="shared" si="31"/>
        <v>2.7397260273972603E-3</v>
      </c>
      <c r="J464" s="26"/>
      <c r="K464" s="26"/>
      <c r="L464" s="70"/>
      <c r="M464" s="71"/>
      <c r="N464" s="72">
        <f t="shared" si="32"/>
        <v>0</v>
      </c>
      <c r="O464" s="72">
        <f t="shared" si="33"/>
        <v>0</v>
      </c>
      <c r="P464" s="26"/>
      <c r="Q464" s="72">
        <f t="shared" si="34"/>
        <v>0</v>
      </c>
    </row>
    <row r="465" spans="1:17" x14ac:dyDescent="0.25">
      <c r="A465" s="77">
        <v>432</v>
      </c>
      <c r="B465" s="73"/>
      <c r="C465" s="29"/>
      <c r="D465" s="26"/>
      <c r="E465" s="26">
        <v>1</v>
      </c>
      <c r="F465" s="66"/>
      <c r="G465" s="66"/>
      <c r="H465" s="67">
        <f t="shared" si="30"/>
        <v>1</v>
      </c>
      <c r="I465" s="68">
        <f t="shared" si="31"/>
        <v>2.7397260273972603E-3</v>
      </c>
      <c r="J465" s="26"/>
      <c r="K465" s="26"/>
      <c r="L465" s="70"/>
      <c r="M465" s="71"/>
      <c r="N465" s="72">
        <f t="shared" si="32"/>
        <v>0</v>
      </c>
      <c r="O465" s="72">
        <f t="shared" si="33"/>
        <v>0</v>
      </c>
      <c r="P465" s="26"/>
      <c r="Q465" s="72">
        <f t="shared" si="34"/>
        <v>0</v>
      </c>
    </row>
    <row r="466" spans="1:17" x14ac:dyDescent="0.25">
      <c r="A466" s="77">
        <v>433</v>
      </c>
      <c r="B466" s="73"/>
      <c r="C466" s="29"/>
      <c r="D466" s="26"/>
      <c r="E466" s="26">
        <v>1</v>
      </c>
      <c r="F466" s="66"/>
      <c r="G466" s="66"/>
      <c r="H466" s="67">
        <f t="shared" si="30"/>
        <v>1</v>
      </c>
      <c r="I466" s="68">
        <f t="shared" si="31"/>
        <v>2.7397260273972603E-3</v>
      </c>
      <c r="J466" s="26"/>
      <c r="K466" s="26"/>
      <c r="L466" s="70"/>
      <c r="M466" s="71"/>
      <c r="N466" s="72">
        <f t="shared" si="32"/>
        <v>0</v>
      </c>
      <c r="O466" s="72">
        <f t="shared" si="33"/>
        <v>0</v>
      </c>
      <c r="P466" s="26"/>
      <c r="Q466" s="72">
        <f t="shared" si="34"/>
        <v>0</v>
      </c>
    </row>
    <row r="467" spans="1:17" x14ac:dyDescent="0.25">
      <c r="A467" s="77">
        <v>434</v>
      </c>
      <c r="B467" s="73"/>
      <c r="C467" s="29"/>
      <c r="D467" s="26"/>
      <c r="E467" s="26">
        <v>1</v>
      </c>
      <c r="F467" s="66"/>
      <c r="G467" s="66"/>
      <c r="H467" s="67">
        <f t="shared" si="30"/>
        <v>1</v>
      </c>
      <c r="I467" s="68">
        <f t="shared" si="31"/>
        <v>2.7397260273972603E-3</v>
      </c>
      <c r="J467" s="26"/>
      <c r="K467" s="26"/>
      <c r="L467" s="70"/>
      <c r="M467" s="71"/>
      <c r="N467" s="72">
        <f t="shared" si="32"/>
        <v>0</v>
      </c>
      <c r="O467" s="72">
        <f t="shared" si="33"/>
        <v>0</v>
      </c>
      <c r="P467" s="26"/>
      <c r="Q467" s="72">
        <f t="shared" si="34"/>
        <v>0</v>
      </c>
    </row>
    <row r="468" spans="1:17" x14ac:dyDescent="0.25">
      <c r="A468" s="77">
        <v>435</v>
      </c>
      <c r="B468" s="73"/>
      <c r="C468" s="29"/>
      <c r="D468" s="26"/>
      <c r="E468" s="26">
        <v>1</v>
      </c>
      <c r="F468" s="66"/>
      <c r="G468" s="66"/>
      <c r="H468" s="67">
        <f t="shared" si="30"/>
        <v>1</v>
      </c>
      <c r="I468" s="68">
        <f t="shared" si="31"/>
        <v>2.7397260273972603E-3</v>
      </c>
      <c r="J468" s="26"/>
      <c r="K468" s="26"/>
      <c r="L468" s="70"/>
      <c r="M468" s="71"/>
      <c r="N468" s="72">
        <f t="shared" si="32"/>
        <v>0</v>
      </c>
      <c r="O468" s="72">
        <f t="shared" si="33"/>
        <v>0</v>
      </c>
      <c r="P468" s="26"/>
      <c r="Q468" s="72">
        <f t="shared" si="34"/>
        <v>0</v>
      </c>
    </row>
    <row r="469" spans="1:17" x14ac:dyDescent="0.25">
      <c r="A469" s="77">
        <v>436</v>
      </c>
      <c r="B469" s="73"/>
      <c r="C469" s="29"/>
      <c r="D469" s="26"/>
      <c r="E469" s="26">
        <v>1</v>
      </c>
      <c r="F469" s="66"/>
      <c r="G469" s="66"/>
      <c r="H469" s="67">
        <f t="shared" si="30"/>
        <v>1</v>
      </c>
      <c r="I469" s="68">
        <f t="shared" si="31"/>
        <v>2.7397260273972603E-3</v>
      </c>
      <c r="J469" s="26"/>
      <c r="K469" s="26"/>
      <c r="L469" s="70"/>
      <c r="M469" s="71"/>
      <c r="N469" s="72">
        <f t="shared" si="32"/>
        <v>0</v>
      </c>
      <c r="O469" s="72">
        <f t="shared" si="33"/>
        <v>0</v>
      </c>
      <c r="P469" s="26"/>
      <c r="Q469" s="72">
        <f t="shared" si="34"/>
        <v>0</v>
      </c>
    </row>
    <row r="470" spans="1:17" x14ac:dyDescent="0.25">
      <c r="A470" s="77">
        <v>437</v>
      </c>
      <c r="B470" s="73"/>
      <c r="C470" s="29"/>
      <c r="D470" s="26"/>
      <c r="E470" s="26">
        <v>1</v>
      </c>
      <c r="F470" s="66"/>
      <c r="G470" s="66"/>
      <c r="H470" s="67">
        <f t="shared" si="30"/>
        <v>1</v>
      </c>
      <c r="I470" s="68">
        <f t="shared" si="31"/>
        <v>2.7397260273972603E-3</v>
      </c>
      <c r="J470" s="26"/>
      <c r="K470" s="26"/>
      <c r="L470" s="70"/>
      <c r="M470" s="71"/>
      <c r="N470" s="72">
        <f t="shared" si="32"/>
        <v>0</v>
      </c>
      <c r="O470" s="72">
        <f t="shared" si="33"/>
        <v>0</v>
      </c>
      <c r="P470" s="26"/>
      <c r="Q470" s="72">
        <f t="shared" si="34"/>
        <v>0</v>
      </c>
    </row>
    <row r="471" spans="1:17" x14ac:dyDescent="0.25">
      <c r="A471" s="77">
        <v>438</v>
      </c>
      <c r="B471" s="73"/>
      <c r="C471" s="29"/>
      <c r="D471" s="26"/>
      <c r="E471" s="26">
        <v>1</v>
      </c>
      <c r="F471" s="66"/>
      <c r="G471" s="66"/>
      <c r="H471" s="67">
        <f t="shared" si="30"/>
        <v>1</v>
      </c>
      <c r="I471" s="68">
        <f t="shared" si="31"/>
        <v>2.7397260273972603E-3</v>
      </c>
      <c r="J471" s="26"/>
      <c r="K471" s="26"/>
      <c r="L471" s="70"/>
      <c r="M471" s="71"/>
      <c r="N471" s="72">
        <f t="shared" si="32"/>
        <v>0</v>
      </c>
      <c r="O471" s="72">
        <f t="shared" si="33"/>
        <v>0</v>
      </c>
      <c r="P471" s="26"/>
      <c r="Q471" s="72">
        <f t="shared" si="34"/>
        <v>0</v>
      </c>
    </row>
    <row r="472" spans="1:17" x14ac:dyDescent="0.25">
      <c r="A472" s="77">
        <v>439</v>
      </c>
      <c r="B472" s="73"/>
      <c r="C472" s="29"/>
      <c r="D472" s="26"/>
      <c r="E472" s="26">
        <v>1</v>
      </c>
      <c r="F472" s="66"/>
      <c r="G472" s="66"/>
      <c r="H472" s="67">
        <f t="shared" si="30"/>
        <v>1</v>
      </c>
      <c r="I472" s="68">
        <f t="shared" si="31"/>
        <v>2.7397260273972603E-3</v>
      </c>
      <c r="J472" s="26"/>
      <c r="K472" s="26"/>
      <c r="L472" s="70"/>
      <c r="M472" s="71"/>
      <c r="N472" s="72">
        <f t="shared" si="32"/>
        <v>0</v>
      </c>
      <c r="O472" s="72">
        <f t="shared" si="33"/>
        <v>0</v>
      </c>
      <c r="P472" s="26"/>
      <c r="Q472" s="72">
        <f t="shared" si="34"/>
        <v>0</v>
      </c>
    </row>
    <row r="473" spans="1:17" x14ac:dyDescent="0.25">
      <c r="A473" s="77">
        <v>440</v>
      </c>
      <c r="B473" s="73"/>
      <c r="C473" s="29"/>
      <c r="D473" s="26"/>
      <c r="E473" s="26">
        <v>1</v>
      </c>
      <c r="F473" s="66"/>
      <c r="G473" s="66"/>
      <c r="H473" s="67">
        <f t="shared" si="30"/>
        <v>1</v>
      </c>
      <c r="I473" s="68">
        <f t="shared" si="31"/>
        <v>2.7397260273972603E-3</v>
      </c>
      <c r="J473" s="26"/>
      <c r="K473" s="26"/>
      <c r="L473" s="70"/>
      <c r="M473" s="71"/>
      <c r="N473" s="72">
        <f t="shared" si="32"/>
        <v>0</v>
      </c>
      <c r="O473" s="72">
        <f t="shared" si="33"/>
        <v>0</v>
      </c>
      <c r="P473" s="26"/>
      <c r="Q473" s="72">
        <f t="shared" si="34"/>
        <v>0</v>
      </c>
    </row>
    <row r="474" spans="1:17" x14ac:dyDescent="0.25">
      <c r="A474" s="77">
        <v>441</v>
      </c>
      <c r="B474" s="73"/>
      <c r="C474" s="29"/>
      <c r="D474" s="26"/>
      <c r="E474" s="26">
        <v>1</v>
      </c>
      <c r="F474" s="66"/>
      <c r="G474" s="66"/>
      <c r="H474" s="67">
        <f t="shared" si="30"/>
        <v>1</v>
      </c>
      <c r="I474" s="68">
        <f t="shared" si="31"/>
        <v>2.7397260273972603E-3</v>
      </c>
      <c r="J474" s="26"/>
      <c r="K474" s="26"/>
      <c r="L474" s="70"/>
      <c r="M474" s="71"/>
      <c r="N474" s="72">
        <f t="shared" si="32"/>
        <v>0</v>
      </c>
      <c r="O474" s="72">
        <f t="shared" si="33"/>
        <v>0</v>
      </c>
      <c r="P474" s="26"/>
      <c r="Q474" s="72">
        <f t="shared" si="34"/>
        <v>0</v>
      </c>
    </row>
    <row r="475" spans="1:17" x14ac:dyDescent="0.25">
      <c r="A475" s="77">
        <v>442</v>
      </c>
      <c r="B475" s="73"/>
      <c r="C475" s="29"/>
      <c r="D475" s="26"/>
      <c r="E475" s="26">
        <v>1</v>
      </c>
      <c r="F475" s="66"/>
      <c r="G475" s="66"/>
      <c r="H475" s="67">
        <f t="shared" si="30"/>
        <v>1</v>
      </c>
      <c r="I475" s="68">
        <f t="shared" si="31"/>
        <v>2.7397260273972603E-3</v>
      </c>
      <c r="J475" s="26"/>
      <c r="K475" s="26"/>
      <c r="L475" s="70"/>
      <c r="M475" s="71"/>
      <c r="N475" s="72">
        <f t="shared" si="32"/>
        <v>0</v>
      </c>
      <c r="O475" s="72">
        <f t="shared" si="33"/>
        <v>0</v>
      </c>
      <c r="P475" s="26"/>
      <c r="Q475" s="72">
        <f t="shared" si="34"/>
        <v>0</v>
      </c>
    </row>
    <row r="476" spans="1:17" x14ac:dyDescent="0.25">
      <c r="A476" s="77">
        <v>443</v>
      </c>
      <c r="B476" s="73"/>
      <c r="C476" s="29"/>
      <c r="D476" s="26"/>
      <c r="E476" s="26">
        <v>1</v>
      </c>
      <c r="F476" s="66"/>
      <c r="G476" s="66"/>
      <c r="H476" s="67">
        <f t="shared" si="30"/>
        <v>1</v>
      </c>
      <c r="I476" s="68">
        <f t="shared" si="31"/>
        <v>2.7397260273972603E-3</v>
      </c>
      <c r="J476" s="26"/>
      <c r="K476" s="26"/>
      <c r="L476" s="70"/>
      <c r="M476" s="71"/>
      <c r="N476" s="72">
        <f t="shared" si="32"/>
        <v>0</v>
      </c>
      <c r="O476" s="72">
        <f t="shared" si="33"/>
        <v>0</v>
      </c>
      <c r="P476" s="26"/>
      <c r="Q476" s="72">
        <f t="shared" si="34"/>
        <v>0</v>
      </c>
    </row>
    <row r="477" spans="1:17" x14ac:dyDescent="0.25">
      <c r="A477" s="77">
        <v>444</v>
      </c>
      <c r="B477" s="73"/>
      <c r="C477" s="29"/>
      <c r="D477" s="26"/>
      <c r="E477" s="26">
        <v>1</v>
      </c>
      <c r="F477" s="66"/>
      <c r="G477" s="66"/>
      <c r="H477" s="67">
        <f t="shared" si="30"/>
        <v>1</v>
      </c>
      <c r="I477" s="68">
        <f t="shared" si="31"/>
        <v>2.7397260273972603E-3</v>
      </c>
      <c r="J477" s="26"/>
      <c r="K477" s="26"/>
      <c r="L477" s="70"/>
      <c r="M477" s="71"/>
      <c r="N477" s="72">
        <f t="shared" si="32"/>
        <v>0</v>
      </c>
      <c r="O477" s="72">
        <f t="shared" si="33"/>
        <v>0</v>
      </c>
      <c r="P477" s="26"/>
      <c r="Q477" s="72">
        <f t="shared" si="34"/>
        <v>0</v>
      </c>
    </row>
    <row r="478" spans="1:17" x14ac:dyDescent="0.25">
      <c r="A478" s="77">
        <v>445</v>
      </c>
      <c r="B478" s="73"/>
      <c r="C478" s="29"/>
      <c r="D478" s="26"/>
      <c r="E478" s="26">
        <v>1</v>
      </c>
      <c r="F478" s="66"/>
      <c r="G478" s="66"/>
      <c r="H478" s="67">
        <f t="shared" si="30"/>
        <v>1</v>
      </c>
      <c r="I478" s="68">
        <f t="shared" si="31"/>
        <v>2.7397260273972603E-3</v>
      </c>
      <c r="J478" s="26"/>
      <c r="K478" s="26"/>
      <c r="L478" s="70"/>
      <c r="M478" s="71"/>
      <c r="N478" s="72">
        <f t="shared" si="32"/>
        <v>0</v>
      </c>
      <c r="O478" s="72">
        <f t="shared" si="33"/>
        <v>0</v>
      </c>
      <c r="P478" s="26"/>
      <c r="Q478" s="72">
        <f t="shared" si="34"/>
        <v>0</v>
      </c>
    </row>
    <row r="479" spans="1:17" x14ac:dyDescent="0.25">
      <c r="A479" s="77">
        <v>446</v>
      </c>
      <c r="B479" s="73"/>
      <c r="C479" s="29"/>
      <c r="D479" s="26"/>
      <c r="E479" s="26">
        <v>1</v>
      </c>
      <c r="F479" s="66"/>
      <c r="G479" s="66"/>
      <c r="H479" s="67">
        <f t="shared" si="30"/>
        <v>1</v>
      </c>
      <c r="I479" s="68">
        <f t="shared" si="31"/>
        <v>2.7397260273972603E-3</v>
      </c>
      <c r="J479" s="26"/>
      <c r="K479" s="26"/>
      <c r="L479" s="70"/>
      <c r="M479" s="71"/>
      <c r="N479" s="72">
        <f t="shared" si="32"/>
        <v>0</v>
      </c>
      <c r="O479" s="72">
        <f t="shared" si="33"/>
        <v>0</v>
      </c>
      <c r="P479" s="26"/>
      <c r="Q479" s="72">
        <f t="shared" si="34"/>
        <v>0</v>
      </c>
    </row>
    <row r="480" spans="1:17" x14ac:dyDescent="0.25">
      <c r="A480" s="77">
        <v>447</v>
      </c>
      <c r="B480" s="73"/>
      <c r="C480" s="29"/>
      <c r="D480" s="26"/>
      <c r="E480" s="26">
        <v>1</v>
      </c>
      <c r="F480" s="66"/>
      <c r="G480" s="66"/>
      <c r="H480" s="67">
        <f t="shared" si="30"/>
        <v>1</v>
      </c>
      <c r="I480" s="68">
        <f t="shared" si="31"/>
        <v>2.7397260273972603E-3</v>
      </c>
      <c r="J480" s="26"/>
      <c r="K480" s="26"/>
      <c r="L480" s="70"/>
      <c r="M480" s="71"/>
      <c r="N480" s="72">
        <f t="shared" si="32"/>
        <v>0</v>
      </c>
      <c r="O480" s="72">
        <f t="shared" si="33"/>
        <v>0</v>
      </c>
      <c r="P480" s="26"/>
      <c r="Q480" s="72">
        <f t="shared" si="34"/>
        <v>0</v>
      </c>
    </row>
    <row r="481" spans="1:17" x14ac:dyDescent="0.25">
      <c r="A481" s="77">
        <v>448</v>
      </c>
      <c r="B481" s="73"/>
      <c r="C481" s="29"/>
      <c r="D481" s="26"/>
      <c r="E481" s="26">
        <v>1</v>
      </c>
      <c r="F481" s="66"/>
      <c r="G481" s="66"/>
      <c r="H481" s="67">
        <f t="shared" si="30"/>
        <v>1</v>
      </c>
      <c r="I481" s="68">
        <f t="shared" si="31"/>
        <v>2.7397260273972603E-3</v>
      </c>
      <c r="J481" s="26"/>
      <c r="K481" s="26"/>
      <c r="L481" s="70"/>
      <c r="M481" s="71"/>
      <c r="N481" s="72">
        <f t="shared" si="32"/>
        <v>0</v>
      </c>
      <c r="O481" s="72">
        <f t="shared" si="33"/>
        <v>0</v>
      </c>
      <c r="P481" s="26"/>
      <c r="Q481" s="72">
        <f t="shared" si="34"/>
        <v>0</v>
      </c>
    </row>
    <row r="482" spans="1:17" x14ac:dyDescent="0.25">
      <c r="A482" s="77">
        <v>449</v>
      </c>
      <c r="B482" s="73"/>
      <c r="C482" s="29"/>
      <c r="D482" s="26"/>
      <c r="E482" s="26">
        <v>1</v>
      </c>
      <c r="F482" s="66"/>
      <c r="G482" s="66"/>
      <c r="H482" s="67">
        <f t="shared" ref="H482:H545" si="35">G482-F482+1</f>
        <v>1</v>
      </c>
      <c r="I482" s="68">
        <f t="shared" ref="I482:I545" si="36">+(E482*H482)/365</f>
        <v>2.7397260273972603E-3</v>
      </c>
      <c r="J482" s="26"/>
      <c r="K482" s="26"/>
      <c r="L482" s="70"/>
      <c r="M482" s="71"/>
      <c r="N482" s="72">
        <f t="shared" ref="N482:N545" si="37">(K482*L482)-M482</f>
        <v>0</v>
      </c>
      <c r="O482" s="72">
        <f t="shared" ref="O482:O545" si="38">(J482+N482)/I482</f>
        <v>0</v>
      </c>
      <c r="P482" s="26"/>
      <c r="Q482" s="72">
        <f t="shared" ref="Q482:Q545" si="39">O482*P482</f>
        <v>0</v>
      </c>
    </row>
    <row r="483" spans="1:17" x14ac:dyDescent="0.25">
      <c r="A483" s="77">
        <v>450</v>
      </c>
      <c r="B483" s="73"/>
      <c r="C483" s="29"/>
      <c r="D483" s="26"/>
      <c r="E483" s="26">
        <v>1</v>
      </c>
      <c r="F483" s="66"/>
      <c r="G483" s="66"/>
      <c r="H483" s="67">
        <f t="shared" si="35"/>
        <v>1</v>
      </c>
      <c r="I483" s="68">
        <f t="shared" si="36"/>
        <v>2.7397260273972603E-3</v>
      </c>
      <c r="J483" s="26"/>
      <c r="K483" s="26"/>
      <c r="L483" s="70"/>
      <c r="M483" s="71"/>
      <c r="N483" s="72">
        <f t="shared" si="37"/>
        <v>0</v>
      </c>
      <c r="O483" s="72">
        <f t="shared" si="38"/>
        <v>0</v>
      </c>
      <c r="P483" s="26"/>
      <c r="Q483" s="72">
        <f t="shared" si="39"/>
        <v>0</v>
      </c>
    </row>
    <row r="484" spans="1:17" x14ac:dyDescent="0.25">
      <c r="A484" s="77">
        <v>451</v>
      </c>
      <c r="B484" s="73"/>
      <c r="C484" s="29"/>
      <c r="D484" s="26"/>
      <c r="E484" s="26">
        <v>1</v>
      </c>
      <c r="F484" s="66"/>
      <c r="G484" s="66"/>
      <c r="H484" s="67">
        <f t="shared" si="35"/>
        <v>1</v>
      </c>
      <c r="I484" s="68">
        <f t="shared" si="36"/>
        <v>2.7397260273972603E-3</v>
      </c>
      <c r="J484" s="26"/>
      <c r="K484" s="26"/>
      <c r="L484" s="70"/>
      <c r="M484" s="71"/>
      <c r="N484" s="72">
        <f t="shared" si="37"/>
        <v>0</v>
      </c>
      <c r="O484" s="72">
        <f t="shared" si="38"/>
        <v>0</v>
      </c>
      <c r="P484" s="26"/>
      <c r="Q484" s="72">
        <f t="shared" si="39"/>
        <v>0</v>
      </c>
    </row>
    <row r="485" spans="1:17" x14ac:dyDescent="0.25">
      <c r="A485" s="77">
        <v>452</v>
      </c>
      <c r="B485" s="73"/>
      <c r="C485" s="29"/>
      <c r="D485" s="26"/>
      <c r="E485" s="26">
        <v>1</v>
      </c>
      <c r="F485" s="66"/>
      <c r="G485" s="66"/>
      <c r="H485" s="67">
        <f t="shared" si="35"/>
        <v>1</v>
      </c>
      <c r="I485" s="68">
        <f t="shared" si="36"/>
        <v>2.7397260273972603E-3</v>
      </c>
      <c r="J485" s="26"/>
      <c r="K485" s="26"/>
      <c r="L485" s="70"/>
      <c r="M485" s="71"/>
      <c r="N485" s="72">
        <f t="shared" si="37"/>
        <v>0</v>
      </c>
      <c r="O485" s="72">
        <f t="shared" si="38"/>
        <v>0</v>
      </c>
      <c r="P485" s="26"/>
      <c r="Q485" s="72">
        <f t="shared" si="39"/>
        <v>0</v>
      </c>
    </row>
    <row r="486" spans="1:17" x14ac:dyDescent="0.25">
      <c r="A486" s="77">
        <v>453</v>
      </c>
      <c r="B486" s="73"/>
      <c r="C486" s="29"/>
      <c r="D486" s="26"/>
      <c r="E486" s="26">
        <v>1</v>
      </c>
      <c r="F486" s="66"/>
      <c r="G486" s="66"/>
      <c r="H486" s="67">
        <f t="shared" si="35"/>
        <v>1</v>
      </c>
      <c r="I486" s="68">
        <f t="shared" si="36"/>
        <v>2.7397260273972603E-3</v>
      </c>
      <c r="J486" s="26"/>
      <c r="K486" s="26"/>
      <c r="L486" s="70"/>
      <c r="M486" s="71"/>
      <c r="N486" s="72">
        <f t="shared" si="37"/>
        <v>0</v>
      </c>
      <c r="O486" s="72">
        <f t="shared" si="38"/>
        <v>0</v>
      </c>
      <c r="P486" s="26"/>
      <c r="Q486" s="72">
        <f t="shared" si="39"/>
        <v>0</v>
      </c>
    </row>
    <row r="487" spans="1:17" x14ac:dyDescent="0.25">
      <c r="A487" s="77">
        <v>454</v>
      </c>
      <c r="B487" s="73"/>
      <c r="C487" s="29"/>
      <c r="D487" s="26"/>
      <c r="E487" s="26">
        <v>1</v>
      </c>
      <c r="F487" s="66"/>
      <c r="G487" s="66"/>
      <c r="H487" s="67">
        <f t="shared" si="35"/>
        <v>1</v>
      </c>
      <c r="I487" s="68">
        <f t="shared" si="36"/>
        <v>2.7397260273972603E-3</v>
      </c>
      <c r="J487" s="26"/>
      <c r="K487" s="26"/>
      <c r="L487" s="70"/>
      <c r="M487" s="71"/>
      <c r="N487" s="72">
        <f t="shared" si="37"/>
        <v>0</v>
      </c>
      <c r="O487" s="72">
        <f t="shared" si="38"/>
        <v>0</v>
      </c>
      <c r="P487" s="26"/>
      <c r="Q487" s="72">
        <f t="shared" si="39"/>
        <v>0</v>
      </c>
    </row>
    <row r="488" spans="1:17" x14ac:dyDescent="0.25">
      <c r="A488" s="77">
        <v>455</v>
      </c>
      <c r="B488" s="73"/>
      <c r="C488" s="29"/>
      <c r="D488" s="26"/>
      <c r="E488" s="26">
        <v>1</v>
      </c>
      <c r="F488" s="66"/>
      <c r="G488" s="66"/>
      <c r="H488" s="67">
        <f t="shared" si="35"/>
        <v>1</v>
      </c>
      <c r="I488" s="68">
        <f t="shared" si="36"/>
        <v>2.7397260273972603E-3</v>
      </c>
      <c r="J488" s="26"/>
      <c r="K488" s="26"/>
      <c r="L488" s="70"/>
      <c r="M488" s="71"/>
      <c r="N488" s="72">
        <f t="shared" si="37"/>
        <v>0</v>
      </c>
      <c r="O488" s="72">
        <f t="shared" si="38"/>
        <v>0</v>
      </c>
      <c r="P488" s="26"/>
      <c r="Q488" s="72">
        <f t="shared" si="39"/>
        <v>0</v>
      </c>
    </row>
    <row r="489" spans="1:17" x14ac:dyDescent="0.25">
      <c r="A489" s="77">
        <v>456</v>
      </c>
      <c r="B489" s="73"/>
      <c r="C489" s="29"/>
      <c r="D489" s="26"/>
      <c r="E489" s="26">
        <v>1</v>
      </c>
      <c r="F489" s="66"/>
      <c r="G489" s="66"/>
      <c r="H489" s="67">
        <f t="shared" si="35"/>
        <v>1</v>
      </c>
      <c r="I489" s="68">
        <f t="shared" si="36"/>
        <v>2.7397260273972603E-3</v>
      </c>
      <c r="J489" s="26"/>
      <c r="K489" s="26"/>
      <c r="L489" s="70"/>
      <c r="M489" s="71"/>
      <c r="N489" s="72">
        <f t="shared" si="37"/>
        <v>0</v>
      </c>
      <c r="O489" s="72">
        <f t="shared" si="38"/>
        <v>0</v>
      </c>
      <c r="P489" s="26"/>
      <c r="Q489" s="72">
        <f t="shared" si="39"/>
        <v>0</v>
      </c>
    </row>
    <row r="490" spans="1:17" x14ac:dyDescent="0.25">
      <c r="A490" s="77">
        <v>457</v>
      </c>
      <c r="B490" s="73"/>
      <c r="C490" s="29"/>
      <c r="D490" s="26"/>
      <c r="E490" s="26">
        <v>1</v>
      </c>
      <c r="F490" s="66"/>
      <c r="G490" s="66"/>
      <c r="H490" s="67">
        <f t="shared" si="35"/>
        <v>1</v>
      </c>
      <c r="I490" s="68">
        <f t="shared" si="36"/>
        <v>2.7397260273972603E-3</v>
      </c>
      <c r="J490" s="26"/>
      <c r="K490" s="26"/>
      <c r="L490" s="70"/>
      <c r="M490" s="71"/>
      <c r="N490" s="72">
        <f t="shared" si="37"/>
        <v>0</v>
      </c>
      <c r="O490" s="72">
        <f t="shared" si="38"/>
        <v>0</v>
      </c>
      <c r="P490" s="26"/>
      <c r="Q490" s="72">
        <f t="shared" si="39"/>
        <v>0</v>
      </c>
    </row>
    <row r="491" spans="1:17" x14ac:dyDescent="0.25">
      <c r="A491" s="77">
        <v>458</v>
      </c>
      <c r="B491" s="73"/>
      <c r="C491" s="29"/>
      <c r="D491" s="26"/>
      <c r="E491" s="26">
        <v>1</v>
      </c>
      <c r="F491" s="66"/>
      <c r="G491" s="66"/>
      <c r="H491" s="67">
        <f t="shared" si="35"/>
        <v>1</v>
      </c>
      <c r="I491" s="68">
        <f t="shared" si="36"/>
        <v>2.7397260273972603E-3</v>
      </c>
      <c r="J491" s="26"/>
      <c r="K491" s="26"/>
      <c r="L491" s="70"/>
      <c r="M491" s="71"/>
      <c r="N491" s="72">
        <f t="shared" si="37"/>
        <v>0</v>
      </c>
      <c r="O491" s="72">
        <f t="shared" si="38"/>
        <v>0</v>
      </c>
      <c r="P491" s="26"/>
      <c r="Q491" s="72">
        <f t="shared" si="39"/>
        <v>0</v>
      </c>
    </row>
    <row r="492" spans="1:17" x14ac:dyDescent="0.25">
      <c r="A492" s="77">
        <v>459</v>
      </c>
      <c r="B492" s="73"/>
      <c r="C492" s="29"/>
      <c r="D492" s="26"/>
      <c r="E492" s="26">
        <v>1</v>
      </c>
      <c r="F492" s="66"/>
      <c r="G492" s="66"/>
      <c r="H492" s="67">
        <f t="shared" si="35"/>
        <v>1</v>
      </c>
      <c r="I492" s="68">
        <f t="shared" si="36"/>
        <v>2.7397260273972603E-3</v>
      </c>
      <c r="J492" s="26"/>
      <c r="K492" s="26"/>
      <c r="L492" s="70"/>
      <c r="M492" s="71"/>
      <c r="N492" s="72">
        <f t="shared" si="37"/>
        <v>0</v>
      </c>
      <c r="O492" s="72">
        <f t="shared" si="38"/>
        <v>0</v>
      </c>
      <c r="P492" s="26"/>
      <c r="Q492" s="72">
        <f t="shared" si="39"/>
        <v>0</v>
      </c>
    </row>
    <row r="493" spans="1:17" x14ac:dyDescent="0.25">
      <c r="A493" s="77">
        <v>460</v>
      </c>
      <c r="B493" s="73"/>
      <c r="C493" s="29"/>
      <c r="D493" s="26"/>
      <c r="E493" s="26">
        <v>1</v>
      </c>
      <c r="F493" s="66"/>
      <c r="G493" s="66"/>
      <c r="H493" s="67">
        <f t="shared" si="35"/>
        <v>1</v>
      </c>
      <c r="I493" s="68">
        <f t="shared" si="36"/>
        <v>2.7397260273972603E-3</v>
      </c>
      <c r="J493" s="26"/>
      <c r="K493" s="26"/>
      <c r="L493" s="70"/>
      <c r="M493" s="71"/>
      <c r="N493" s="72">
        <f t="shared" si="37"/>
        <v>0</v>
      </c>
      <c r="O493" s="72">
        <f t="shared" si="38"/>
        <v>0</v>
      </c>
      <c r="P493" s="26"/>
      <c r="Q493" s="72">
        <f t="shared" si="39"/>
        <v>0</v>
      </c>
    </row>
    <row r="494" spans="1:17" x14ac:dyDescent="0.25">
      <c r="A494" s="77">
        <v>461</v>
      </c>
      <c r="B494" s="73"/>
      <c r="C494" s="29"/>
      <c r="D494" s="26"/>
      <c r="E494" s="26">
        <v>1</v>
      </c>
      <c r="F494" s="66"/>
      <c r="G494" s="66"/>
      <c r="H494" s="67">
        <f t="shared" si="35"/>
        <v>1</v>
      </c>
      <c r="I494" s="68">
        <f t="shared" si="36"/>
        <v>2.7397260273972603E-3</v>
      </c>
      <c r="J494" s="26"/>
      <c r="K494" s="26"/>
      <c r="L494" s="70"/>
      <c r="M494" s="71"/>
      <c r="N494" s="72">
        <f t="shared" si="37"/>
        <v>0</v>
      </c>
      <c r="O494" s="72">
        <f t="shared" si="38"/>
        <v>0</v>
      </c>
      <c r="P494" s="26"/>
      <c r="Q494" s="72">
        <f t="shared" si="39"/>
        <v>0</v>
      </c>
    </row>
    <row r="495" spans="1:17" x14ac:dyDescent="0.25">
      <c r="A495" s="77">
        <v>462</v>
      </c>
      <c r="B495" s="73"/>
      <c r="C495" s="29"/>
      <c r="D495" s="26"/>
      <c r="E495" s="26">
        <v>1</v>
      </c>
      <c r="F495" s="66"/>
      <c r="G495" s="66"/>
      <c r="H495" s="67">
        <f t="shared" si="35"/>
        <v>1</v>
      </c>
      <c r="I495" s="68">
        <f t="shared" si="36"/>
        <v>2.7397260273972603E-3</v>
      </c>
      <c r="J495" s="26"/>
      <c r="K495" s="26"/>
      <c r="L495" s="70"/>
      <c r="M495" s="71"/>
      <c r="N495" s="72">
        <f t="shared" si="37"/>
        <v>0</v>
      </c>
      <c r="O495" s="72">
        <f t="shared" si="38"/>
        <v>0</v>
      </c>
      <c r="P495" s="26"/>
      <c r="Q495" s="72">
        <f t="shared" si="39"/>
        <v>0</v>
      </c>
    </row>
    <row r="496" spans="1:17" x14ac:dyDescent="0.25">
      <c r="A496" s="77">
        <v>463</v>
      </c>
      <c r="B496" s="73"/>
      <c r="C496" s="29"/>
      <c r="D496" s="26"/>
      <c r="E496" s="26">
        <v>1</v>
      </c>
      <c r="F496" s="66"/>
      <c r="G496" s="66"/>
      <c r="H496" s="67">
        <f t="shared" si="35"/>
        <v>1</v>
      </c>
      <c r="I496" s="68">
        <f t="shared" si="36"/>
        <v>2.7397260273972603E-3</v>
      </c>
      <c r="J496" s="26"/>
      <c r="K496" s="26"/>
      <c r="L496" s="70"/>
      <c r="M496" s="71"/>
      <c r="N496" s="72">
        <f t="shared" si="37"/>
        <v>0</v>
      </c>
      <c r="O496" s="72">
        <f t="shared" si="38"/>
        <v>0</v>
      </c>
      <c r="P496" s="26"/>
      <c r="Q496" s="72">
        <f t="shared" si="39"/>
        <v>0</v>
      </c>
    </row>
    <row r="497" spans="1:17" x14ac:dyDescent="0.25">
      <c r="A497" s="77">
        <v>464</v>
      </c>
      <c r="B497" s="73"/>
      <c r="C497" s="29"/>
      <c r="D497" s="26"/>
      <c r="E497" s="26">
        <v>1</v>
      </c>
      <c r="F497" s="66"/>
      <c r="G497" s="66"/>
      <c r="H497" s="67">
        <f t="shared" si="35"/>
        <v>1</v>
      </c>
      <c r="I497" s="68">
        <f t="shared" si="36"/>
        <v>2.7397260273972603E-3</v>
      </c>
      <c r="J497" s="26"/>
      <c r="K497" s="26"/>
      <c r="L497" s="70"/>
      <c r="M497" s="71"/>
      <c r="N497" s="72">
        <f t="shared" si="37"/>
        <v>0</v>
      </c>
      <c r="O497" s="72">
        <f t="shared" si="38"/>
        <v>0</v>
      </c>
      <c r="P497" s="26"/>
      <c r="Q497" s="72">
        <f t="shared" si="39"/>
        <v>0</v>
      </c>
    </row>
    <row r="498" spans="1:17" x14ac:dyDescent="0.25">
      <c r="A498" s="77">
        <v>465</v>
      </c>
      <c r="B498" s="73"/>
      <c r="C498" s="29"/>
      <c r="D498" s="26"/>
      <c r="E498" s="26">
        <v>1</v>
      </c>
      <c r="F498" s="66"/>
      <c r="G498" s="66"/>
      <c r="H498" s="67">
        <f t="shared" si="35"/>
        <v>1</v>
      </c>
      <c r="I498" s="68">
        <f t="shared" si="36"/>
        <v>2.7397260273972603E-3</v>
      </c>
      <c r="J498" s="26"/>
      <c r="K498" s="26"/>
      <c r="L498" s="70"/>
      <c r="M498" s="71"/>
      <c r="N498" s="72">
        <f t="shared" si="37"/>
        <v>0</v>
      </c>
      <c r="O498" s="72">
        <f t="shared" si="38"/>
        <v>0</v>
      </c>
      <c r="P498" s="26"/>
      <c r="Q498" s="72">
        <f t="shared" si="39"/>
        <v>0</v>
      </c>
    </row>
    <row r="499" spans="1:17" x14ac:dyDescent="0.25">
      <c r="A499" s="77">
        <v>466</v>
      </c>
      <c r="B499" s="73"/>
      <c r="C499" s="29"/>
      <c r="D499" s="26"/>
      <c r="E499" s="26">
        <v>1</v>
      </c>
      <c r="F499" s="66"/>
      <c r="G499" s="66"/>
      <c r="H499" s="67">
        <f t="shared" si="35"/>
        <v>1</v>
      </c>
      <c r="I499" s="68">
        <f t="shared" si="36"/>
        <v>2.7397260273972603E-3</v>
      </c>
      <c r="J499" s="26"/>
      <c r="K499" s="26"/>
      <c r="L499" s="70"/>
      <c r="M499" s="71"/>
      <c r="N499" s="72">
        <f t="shared" si="37"/>
        <v>0</v>
      </c>
      <c r="O499" s="72">
        <f t="shared" si="38"/>
        <v>0</v>
      </c>
      <c r="P499" s="26"/>
      <c r="Q499" s="72">
        <f t="shared" si="39"/>
        <v>0</v>
      </c>
    </row>
    <row r="500" spans="1:17" x14ac:dyDescent="0.25">
      <c r="A500" s="77">
        <v>467</v>
      </c>
      <c r="B500" s="73"/>
      <c r="C500" s="29"/>
      <c r="D500" s="26"/>
      <c r="E500" s="26">
        <v>1</v>
      </c>
      <c r="F500" s="66"/>
      <c r="G500" s="66"/>
      <c r="H500" s="67">
        <f t="shared" si="35"/>
        <v>1</v>
      </c>
      <c r="I500" s="68">
        <f t="shared" si="36"/>
        <v>2.7397260273972603E-3</v>
      </c>
      <c r="J500" s="26"/>
      <c r="K500" s="26"/>
      <c r="L500" s="70"/>
      <c r="M500" s="71"/>
      <c r="N500" s="72">
        <f t="shared" si="37"/>
        <v>0</v>
      </c>
      <c r="O500" s="72">
        <f t="shared" si="38"/>
        <v>0</v>
      </c>
      <c r="P500" s="26"/>
      <c r="Q500" s="72">
        <f t="shared" si="39"/>
        <v>0</v>
      </c>
    </row>
    <row r="501" spans="1:17" x14ac:dyDescent="0.25">
      <c r="A501" s="77">
        <v>468</v>
      </c>
      <c r="B501" s="73"/>
      <c r="C501" s="29"/>
      <c r="D501" s="26"/>
      <c r="E501" s="26">
        <v>1</v>
      </c>
      <c r="F501" s="66"/>
      <c r="G501" s="66"/>
      <c r="H501" s="67">
        <f t="shared" si="35"/>
        <v>1</v>
      </c>
      <c r="I501" s="68">
        <f t="shared" si="36"/>
        <v>2.7397260273972603E-3</v>
      </c>
      <c r="J501" s="26"/>
      <c r="K501" s="26"/>
      <c r="L501" s="70"/>
      <c r="M501" s="71"/>
      <c r="N501" s="72">
        <f t="shared" si="37"/>
        <v>0</v>
      </c>
      <c r="O501" s="72">
        <f t="shared" si="38"/>
        <v>0</v>
      </c>
      <c r="P501" s="26"/>
      <c r="Q501" s="72">
        <f t="shared" si="39"/>
        <v>0</v>
      </c>
    </row>
    <row r="502" spans="1:17" x14ac:dyDescent="0.25">
      <c r="A502" s="77">
        <v>469</v>
      </c>
      <c r="B502" s="73"/>
      <c r="C502" s="29"/>
      <c r="D502" s="26"/>
      <c r="E502" s="26">
        <v>1</v>
      </c>
      <c r="F502" s="66"/>
      <c r="G502" s="66"/>
      <c r="H502" s="67">
        <f t="shared" si="35"/>
        <v>1</v>
      </c>
      <c r="I502" s="68">
        <f t="shared" si="36"/>
        <v>2.7397260273972603E-3</v>
      </c>
      <c r="J502" s="26"/>
      <c r="K502" s="26"/>
      <c r="L502" s="70"/>
      <c r="M502" s="71"/>
      <c r="N502" s="72">
        <f t="shared" si="37"/>
        <v>0</v>
      </c>
      <c r="O502" s="72">
        <f t="shared" si="38"/>
        <v>0</v>
      </c>
      <c r="P502" s="26"/>
      <c r="Q502" s="72">
        <f t="shared" si="39"/>
        <v>0</v>
      </c>
    </row>
    <row r="503" spans="1:17" x14ac:dyDescent="0.25">
      <c r="A503" s="77">
        <v>470</v>
      </c>
      <c r="B503" s="73"/>
      <c r="C503" s="29"/>
      <c r="D503" s="26"/>
      <c r="E503" s="26">
        <v>1</v>
      </c>
      <c r="F503" s="66"/>
      <c r="G503" s="66"/>
      <c r="H503" s="67">
        <f t="shared" si="35"/>
        <v>1</v>
      </c>
      <c r="I503" s="68">
        <f t="shared" si="36"/>
        <v>2.7397260273972603E-3</v>
      </c>
      <c r="J503" s="26"/>
      <c r="K503" s="26"/>
      <c r="L503" s="70"/>
      <c r="M503" s="71"/>
      <c r="N503" s="72">
        <f t="shared" si="37"/>
        <v>0</v>
      </c>
      <c r="O503" s="72">
        <f t="shared" si="38"/>
        <v>0</v>
      </c>
      <c r="P503" s="26"/>
      <c r="Q503" s="72">
        <f t="shared" si="39"/>
        <v>0</v>
      </c>
    </row>
    <row r="504" spans="1:17" x14ac:dyDescent="0.25">
      <c r="A504" s="77">
        <v>471</v>
      </c>
      <c r="B504" s="73"/>
      <c r="C504" s="29"/>
      <c r="D504" s="26"/>
      <c r="E504" s="26">
        <v>1</v>
      </c>
      <c r="F504" s="66"/>
      <c r="G504" s="66"/>
      <c r="H504" s="67">
        <f t="shared" si="35"/>
        <v>1</v>
      </c>
      <c r="I504" s="68">
        <f t="shared" si="36"/>
        <v>2.7397260273972603E-3</v>
      </c>
      <c r="J504" s="26"/>
      <c r="K504" s="26"/>
      <c r="L504" s="70"/>
      <c r="M504" s="71"/>
      <c r="N504" s="72">
        <f t="shared" si="37"/>
        <v>0</v>
      </c>
      <c r="O504" s="72">
        <f t="shared" si="38"/>
        <v>0</v>
      </c>
      <c r="P504" s="26"/>
      <c r="Q504" s="72">
        <f t="shared" si="39"/>
        <v>0</v>
      </c>
    </row>
    <row r="505" spans="1:17" x14ac:dyDescent="0.25">
      <c r="A505" s="77">
        <v>472</v>
      </c>
      <c r="B505" s="73"/>
      <c r="C505" s="29"/>
      <c r="D505" s="26"/>
      <c r="E505" s="26">
        <v>1</v>
      </c>
      <c r="F505" s="66"/>
      <c r="G505" s="66"/>
      <c r="H505" s="67">
        <f t="shared" si="35"/>
        <v>1</v>
      </c>
      <c r="I505" s="68">
        <f t="shared" si="36"/>
        <v>2.7397260273972603E-3</v>
      </c>
      <c r="J505" s="26"/>
      <c r="K505" s="26"/>
      <c r="L505" s="70"/>
      <c r="M505" s="71"/>
      <c r="N505" s="72">
        <f t="shared" si="37"/>
        <v>0</v>
      </c>
      <c r="O505" s="72">
        <f t="shared" si="38"/>
        <v>0</v>
      </c>
      <c r="P505" s="26"/>
      <c r="Q505" s="72">
        <f t="shared" si="39"/>
        <v>0</v>
      </c>
    </row>
    <row r="506" spans="1:17" x14ac:dyDescent="0.25">
      <c r="A506" s="77">
        <v>473</v>
      </c>
      <c r="B506" s="73"/>
      <c r="C506" s="29"/>
      <c r="D506" s="26"/>
      <c r="E506" s="26">
        <v>1</v>
      </c>
      <c r="F506" s="66"/>
      <c r="G506" s="66"/>
      <c r="H506" s="67">
        <f t="shared" si="35"/>
        <v>1</v>
      </c>
      <c r="I506" s="68">
        <f t="shared" si="36"/>
        <v>2.7397260273972603E-3</v>
      </c>
      <c r="J506" s="26"/>
      <c r="K506" s="26"/>
      <c r="L506" s="70"/>
      <c r="M506" s="71"/>
      <c r="N506" s="72">
        <f t="shared" si="37"/>
        <v>0</v>
      </c>
      <c r="O506" s="72">
        <f t="shared" si="38"/>
        <v>0</v>
      </c>
      <c r="P506" s="26"/>
      <c r="Q506" s="72">
        <f t="shared" si="39"/>
        <v>0</v>
      </c>
    </row>
    <row r="507" spans="1:17" x14ac:dyDescent="0.25">
      <c r="A507" s="77">
        <v>474</v>
      </c>
      <c r="B507" s="73"/>
      <c r="C507" s="29"/>
      <c r="D507" s="26"/>
      <c r="E507" s="26">
        <v>1</v>
      </c>
      <c r="F507" s="66"/>
      <c r="G507" s="66"/>
      <c r="H507" s="67">
        <f t="shared" si="35"/>
        <v>1</v>
      </c>
      <c r="I507" s="68">
        <f t="shared" si="36"/>
        <v>2.7397260273972603E-3</v>
      </c>
      <c r="J507" s="26"/>
      <c r="K507" s="26"/>
      <c r="L507" s="70"/>
      <c r="M507" s="71"/>
      <c r="N507" s="72">
        <f t="shared" si="37"/>
        <v>0</v>
      </c>
      <c r="O507" s="72">
        <f t="shared" si="38"/>
        <v>0</v>
      </c>
      <c r="P507" s="26"/>
      <c r="Q507" s="72">
        <f t="shared" si="39"/>
        <v>0</v>
      </c>
    </row>
    <row r="508" spans="1:17" x14ac:dyDescent="0.25">
      <c r="A508" s="77">
        <v>475</v>
      </c>
      <c r="B508" s="73"/>
      <c r="C508" s="29"/>
      <c r="D508" s="26"/>
      <c r="E508" s="26">
        <v>1</v>
      </c>
      <c r="F508" s="66"/>
      <c r="G508" s="66"/>
      <c r="H508" s="67">
        <f t="shared" si="35"/>
        <v>1</v>
      </c>
      <c r="I508" s="68">
        <f t="shared" si="36"/>
        <v>2.7397260273972603E-3</v>
      </c>
      <c r="J508" s="26"/>
      <c r="K508" s="26"/>
      <c r="L508" s="70"/>
      <c r="M508" s="71"/>
      <c r="N508" s="72">
        <f t="shared" si="37"/>
        <v>0</v>
      </c>
      <c r="O508" s="72">
        <f t="shared" si="38"/>
        <v>0</v>
      </c>
      <c r="P508" s="26"/>
      <c r="Q508" s="72">
        <f t="shared" si="39"/>
        <v>0</v>
      </c>
    </row>
    <row r="509" spans="1:17" x14ac:dyDescent="0.25">
      <c r="A509" s="77">
        <v>476</v>
      </c>
      <c r="B509" s="73"/>
      <c r="C509" s="29"/>
      <c r="D509" s="26"/>
      <c r="E509" s="26">
        <v>1</v>
      </c>
      <c r="F509" s="66"/>
      <c r="G509" s="66"/>
      <c r="H509" s="67">
        <f t="shared" si="35"/>
        <v>1</v>
      </c>
      <c r="I509" s="68">
        <f t="shared" si="36"/>
        <v>2.7397260273972603E-3</v>
      </c>
      <c r="J509" s="26"/>
      <c r="K509" s="26"/>
      <c r="L509" s="70"/>
      <c r="M509" s="71"/>
      <c r="N509" s="72">
        <f t="shared" si="37"/>
        <v>0</v>
      </c>
      <c r="O509" s="72">
        <f t="shared" si="38"/>
        <v>0</v>
      </c>
      <c r="P509" s="26"/>
      <c r="Q509" s="72">
        <f t="shared" si="39"/>
        <v>0</v>
      </c>
    </row>
    <row r="510" spans="1:17" x14ac:dyDescent="0.25">
      <c r="A510" s="77">
        <v>477</v>
      </c>
      <c r="B510" s="73"/>
      <c r="C510" s="29"/>
      <c r="D510" s="26"/>
      <c r="E510" s="26">
        <v>1</v>
      </c>
      <c r="F510" s="66"/>
      <c r="G510" s="66"/>
      <c r="H510" s="67">
        <f t="shared" si="35"/>
        <v>1</v>
      </c>
      <c r="I510" s="68">
        <f t="shared" si="36"/>
        <v>2.7397260273972603E-3</v>
      </c>
      <c r="J510" s="26"/>
      <c r="K510" s="26"/>
      <c r="L510" s="70"/>
      <c r="M510" s="71"/>
      <c r="N510" s="72">
        <f t="shared" si="37"/>
        <v>0</v>
      </c>
      <c r="O510" s="72">
        <f t="shared" si="38"/>
        <v>0</v>
      </c>
      <c r="P510" s="26"/>
      <c r="Q510" s="72">
        <f t="shared" si="39"/>
        <v>0</v>
      </c>
    </row>
    <row r="511" spans="1:17" x14ac:dyDescent="0.25">
      <c r="A511" s="77">
        <v>478</v>
      </c>
      <c r="B511" s="73"/>
      <c r="C511" s="29"/>
      <c r="D511" s="26"/>
      <c r="E511" s="26">
        <v>1</v>
      </c>
      <c r="F511" s="66"/>
      <c r="G511" s="66"/>
      <c r="H511" s="67">
        <f t="shared" si="35"/>
        <v>1</v>
      </c>
      <c r="I511" s="68">
        <f t="shared" si="36"/>
        <v>2.7397260273972603E-3</v>
      </c>
      <c r="J511" s="26"/>
      <c r="K511" s="26"/>
      <c r="L511" s="70"/>
      <c r="M511" s="71"/>
      <c r="N511" s="72">
        <f t="shared" si="37"/>
        <v>0</v>
      </c>
      <c r="O511" s="72">
        <f t="shared" si="38"/>
        <v>0</v>
      </c>
      <c r="P511" s="26"/>
      <c r="Q511" s="72">
        <f t="shared" si="39"/>
        <v>0</v>
      </c>
    </row>
    <row r="512" spans="1:17" x14ac:dyDescent="0.25">
      <c r="A512" s="77">
        <v>479</v>
      </c>
      <c r="B512" s="73"/>
      <c r="C512" s="29"/>
      <c r="D512" s="26"/>
      <c r="E512" s="26">
        <v>1</v>
      </c>
      <c r="F512" s="66"/>
      <c r="G512" s="66"/>
      <c r="H512" s="67">
        <f t="shared" si="35"/>
        <v>1</v>
      </c>
      <c r="I512" s="68">
        <f t="shared" si="36"/>
        <v>2.7397260273972603E-3</v>
      </c>
      <c r="J512" s="26"/>
      <c r="K512" s="26"/>
      <c r="L512" s="70"/>
      <c r="M512" s="71"/>
      <c r="N512" s="72">
        <f t="shared" si="37"/>
        <v>0</v>
      </c>
      <c r="O512" s="72">
        <f t="shared" si="38"/>
        <v>0</v>
      </c>
      <c r="P512" s="26"/>
      <c r="Q512" s="72">
        <f t="shared" si="39"/>
        <v>0</v>
      </c>
    </row>
    <row r="513" spans="1:17" x14ac:dyDescent="0.25">
      <c r="A513" s="77">
        <v>480</v>
      </c>
      <c r="B513" s="73"/>
      <c r="C513" s="29"/>
      <c r="D513" s="26"/>
      <c r="E513" s="26">
        <v>1</v>
      </c>
      <c r="F513" s="66"/>
      <c r="G513" s="66"/>
      <c r="H513" s="67">
        <f t="shared" si="35"/>
        <v>1</v>
      </c>
      <c r="I513" s="68">
        <f t="shared" si="36"/>
        <v>2.7397260273972603E-3</v>
      </c>
      <c r="J513" s="26"/>
      <c r="K513" s="26"/>
      <c r="L513" s="70"/>
      <c r="M513" s="71"/>
      <c r="N513" s="72">
        <f t="shared" si="37"/>
        <v>0</v>
      </c>
      <c r="O513" s="72">
        <f t="shared" si="38"/>
        <v>0</v>
      </c>
      <c r="P513" s="26"/>
      <c r="Q513" s="72">
        <f t="shared" si="39"/>
        <v>0</v>
      </c>
    </row>
    <row r="514" spans="1:17" x14ac:dyDescent="0.25">
      <c r="A514" s="77">
        <v>481</v>
      </c>
      <c r="B514" s="73"/>
      <c r="C514" s="29"/>
      <c r="D514" s="26"/>
      <c r="E514" s="26">
        <v>1</v>
      </c>
      <c r="F514" s="66"/>
      <c r="G514" s="66"/>
      <c r="H514" s="67">
        <f t="shared" si="35"/>
        <v>1</v>
      </c>
      <c r="I514" s="68">
        <f t="shared" si="36"/>
        <v>2.7397260273972603E-3</v>
      </c>
      <c r="J514" s="26"/>
      <c r="K514" s="26"/>
      <c r="L514" s="70"/>
      <c r="M514" s="71"/>
      <c r="N514" s="72">
        <f t="shared" si="37"/>
        <v>0</v>
      </c>
      <c r="O514" s="72">
        <f t="shared" si="38"/>
        <v>0</v>
      </c>
      <c r="P514" s="26"/>
      <c r="Q514" s="72">
        <f t="shared" si="39"/>
        <v>0</v>
      </c>
    </row>
    <row r="515" spans="1:17" x14ac:dyDescent="0.25">
      <c r="A515" s="77">
        <v>482</v>
      </c>
      <c r="B515" s="73"/>
      <c r="C515" s="29"/>
      <c r="D515" s="26"/>
      <c r="E515" s="26">
        <v>1</v>
      </c>
      <c r="F515" s="66"/>
      <c r="G515" s="66"/>
      <c r="H515" s="67">
        <f t="shared" si="35"/>
        <v>1</v>
      </c>
      <c r="I515" s="68">
        <f t="shared" si="36"/>
        <v>2.7397260273972603E-3</v>
      </c>
      <c r="J515" s="26"/>
      <c r="K515" s="26"/>
      <c r="L515" s="70"/>
      <c r="M515" s="71"/>
      <c r="N515" s="72">
        <f t="shared" si="37"/>
        <v>0</v>
      </c>
      <c r="O515" s="72">
        <f t="shared" si="38"/>
        <v>0</v>
      </c>
      <c r="P515" s="26"/>
      <c r="Q515" s="72">
        <f t="shared" si="39"/>
        <v>0</v>
      </c>
    </row>
    <row r="516" spans="1:17" x14ac:dyDescent="0.25">
      <c r="A516" s="77">
        <v>483</v>
      </c>
      <c r="B516" s="73"/>
      <c r="C516" s="29"/>
      <c r="D516" s="26"/>
      <c r="E516" s="26">
        <v>1</v>
      </c>
      <c r="F516" s="66"/>
      <c r="G516" s="66"/>
      <c r="H516" s="67">
        <f t="shared" si="35"/>
        <v>1</v>
      </c>
      <c r="I516" s="68">
        <f t="shared" si="36"/>
        <v>2.7397260273972603E-3</v>
      </c>
      <c r="J516" s="26"/>
      <c r="K516" s="26"/>
      <c r="L516" s="70"/>
      <c r="M516" s="71"/>
      <c r="N516" s="72">
        <f t="shared" si="37"/>
        <v>0</v>
      </c>
      <c r="O516" s="72">
        <f t="shared" si="38"/>
        <v>0</v>
      </c>
      <c r="P516" s="26"/>
      <c r="Q516" s="72">
        <f t="shared" si="39"/>
        <v>0</v>
      </c>
    </row>
    <row r="517" spans="1:17" x14ac:dyDescent="0.25">
      <c r="A517" s="77">
        <v>484</v>
      </c>
      <c r="B517" s="73"/>
      <c r="C517" s="29"/>
      <c r="D517" s="26"/>
      <c r="E517" s="26">
        <v>1</v>
      </c>
      <c r="F517" s="66"/>
      <c r="G517" s="66"/>
      <c r="H517" s="67">
        <f t="shared" si="35"/>
        <v>1</v>
      </c>
      <c r="I517" s="68">
        <f t="shared" si="36"/>
        <v>2.7397260273972603E-3</v>
      </c>
      <c r="J517" s="26"/>
      <c r="K517" s="26"/>
      <c r="L517" s="70"/>
      <c r="M517" s="71"/>
      <c r="N517" s="72">
        <f t="shared" si="37"/>
        <v>0</v>
      </c>
      <c r="O517" s="72">
        <f t="shared" si="38"/>
        <v>0</v>
      </c>
      <c r="P517" s="26"/>
      <c r="Q517" s="72">
        <f t="shared" si="39"/>
        <v>0</v>
      </c>
    </row>
    <row r="518" spans="1:17" x14ac:dyDescent="0.25">
      <c r="A518" s="77">
        <v>485</v>
      </c>
      <c r="B518" s="73"/>
      <c r="C518" s="29"/>
      <c r="D518" s="26"/>
      <c r="E518" s="26">
        <v>1</v>
      </c>
      <c r="F518" s="66"/>
      <c r="G518" s="66"/>
      <c r="H518" s="67">
        <f t="shared" si="35"/>
        <v>1</v>
      </c>
      <c r="I518" s="68">
        <f t="shared" si="36"/>
        <v>2.7397260273972603E-3</v>
      </c>
      <c r="J518" s="26"/>
      <c r="K518" s="26"/>
      <c r="L518" s="70"/>
      <c r="M518" s="71"/>
      <c r="N518" s="72">
        <f t="shared" si="37"/>
        <v>0</v>
      </c>
      <c r="O518" s="72">
        <f t="shared" si="38"/>
        <v>0</v>
      </c>
      <c r="P518" s="26"/>
      <c r="Q518" s="72">
        <f t="shared" si="39"/>
        <v>0</v>
      </c>
    </row>
    <row r="519" spans="1:17" x14ac:dyDescent="0.25">
      <c r="A519" s="77">
        <v>486</v>
      </c>
      <c r="B519" s="73"/>
      <c r="C519" s="29"/>
      <c r="D519" s="26"/>
      <c r="E519" s="26">
        <v>1</v>
      </c>
      <c r="F519" s="66"/>
      <c r="G519" s="66"/>
      <c r="H519" s="67">
        <f t="shared" si="35"/>
        <v>1</v>
      </c>
      <c r="I519" s="68">
        <f t="shared" si="36"/>
        <v>2.7397260273972603E-3</v>
      </c>
      <c r="J519" s="26"/>
      <c r="K519" s="26"/>
      <c r="L519" s="70"/>
      <c r="M519" s="71"/>
      <c r="N519" s="72">
        <f t="shared" si="37"/>
        <v>0</v>
      </c>
      <c r="O519" s="72">
        <f t="shared" si="38"/>
        <v>0</v>
      </c>
      <c r="P519" s="26"/>
      <c r="Q519" s="72">
        <f t="shared" si="39"/>
        <v>0</v>
      </c>
    </row>
    <row r="520" spans="1:17" x14ac:dyDescent="0.25">
      <c r="A520" s="77">
        <v>487</v>
      </c>
      <c r="B520" s="73"/>
      <c r="C520" s="29"/>
      <c r="D520" s="26"/>
      <c r="E520" s="26">
        <v>1</v>
      </c>
      <c r="F520" s="66"/>
      <c r="G520" s="66"/>
      <c r="H520" s="67">
        <f t="shared" si="35"/>
        <v>1</v>
      </c>
      <c r="I520" s="68">
        <f t="shared" si="36"/>
        <v>2.7397260273972603E-3</v>
      </c>
      <c r="J520" s="26"/>
      <c r="K520" s="26"/>
      <c r="L520" s="70"/>
      <c r="M520" s="71"/>
      <c r="N520" s="72">
        <f t="shared" si="37"/>
        <v>0</v>
      </c>
      <c r="O520" s="72">
        <f t="shared" si="38"/>
        <v>0</v>
      </c>
      <c r="P520" s="26"/>
      <c r="Q520" s="72">
        <f t="shared" si="39"/>
        <v>0</v>
      </c>
    </row>
    <row r="521" spans="1:17" x14ac:dyDescent="0.25">
      <c r="A521" s="77">
        <v>488</v>
      </c>
      <c r="B521" s="73"/>
      <c r="C521" s="29"/>
      <c r="D521" s="26"/>
      <c r="E521" s="26">
        <v>1</v>
      </c>
      <c r="F521" s="66"/>
      <c r="G521" s="66"/>
      <c r="H521" s="67">
        <f t="shared" si="35"/>
        <v>1</v>
      </c>
      <c r="I521" s="68">
        <f t="shared" si="36"/>
        <v>2.7397260273972603E-3</v>
      </c>
      <c r="J521" s="26"/>
      <c r="K521" s="26"/>
      <c r="L521" s="70"/>
      <c r="M521" s="71"/>
      <c r="N521" s="72">
        <f t="shared" si="37"/>
        <v>0</v>
      </c>
      <c r="O521" s="72">
        <f t="shared" si="38"/>
        <v>0</v>
      </c>
      <c r="P521" s="26"/>
      <c r="Q521" s="72">
        <f t="shared" si="39"/>
        <v>0</v>
      </c>
    </row>
    <row r="522" spans="1:17" x14ac:dyDescent="0.25">
      <c r="A522" s="77">
        <v>489</v>
      </c>
      <c r="B522" s="73"/>
      <c r="C522" s="29"/>
      <c r="D522" s="26"/>
      <c r="E522" s="26">
        <v>1</v>
      </c>
      <c r="F522" s="66"/>
      <c r="G522" s="66"/>
      <c r="H522" s="67">
        <f t="shared" si="35"/>
        <v>1</v>
      </c>
      <c r="I522" s="68">
        <f t="shared" si="36"/>
        <v>2.7397260273972603E-3</v>
      </c>
      <c r="J522" s="26"/>
      <c r="K522" s="26"/>
      <c r="L522" s="70"/>
      <c r="M522" s="71"/>
      <c r="N522" s="72">
        <f t="shared" si="37"/>
        <v>0</v>
      </c>
      <c r="O522" s="72">
        <f t="shared" si="38"/>
        <v>0</v>
      </c>
      <c r="P522" s="26"/>
      <c r="Q522" s="72">
        <f t="shared" si="39"/>
        <v>0</v>
      </c>
    </row>
    <row r="523" spans="1:17" x14ac:dyDescent="0.25">
      <c r="A523" s="77">
        <v>490</v>
      </c>
      <c r="B523" s="73"/>
      <c r="C523" s="29"/>
      <c r="D523" s="26"/>
      <c r="E523" s="26">
        <v>1</v>
      </c>
      <c r="F523" s="66"/>
      <c r="G523" s="66"/>
      <c r="H523" s="67">
        <f t="shared" si="35"/>
        <v>1</v>
      </c>
      <c r="I523" s="68">
        <f t="shared" si="36"/>
        <v>2.7397260273972603E-3</v>
      </c>
      <c r="J523" s="26"/>
      <c r="K523" s="26"/>
      <c r="L523" s="70"/>
      <c r="M523" s="71"/>
      <c r="N523" s="72">
        <f t="shared" si="37"/>
        <v>0</v>
      </c>
      <c r="O523" s="72">
        <f t="shared" si="38"/>
        <v>0</v>
      </c>
      <c r="P523" s="26"/>
      <c r="Q523" s="72">
        <f t="shared" si="39"/>
        <v>0</v>
      </c>
    </row>
    <row r="524" spans="1:17" x14ac:dyDescent="0.25">
      <c r="A524" s="77">
        <v>491</v>
      </c>
      <c r="B524" s="73"/>
      <c r="C524" s="29"/>
      <c r="D524" s="26"/>
      <c r="E524" s="26">
        <v>1</v>
      </c>
      <c r="F524" s="66"/>
      <c r="G524" s="66"/>
      <c r="H524" s="67">
        <f t="shared" si="35"/>
        <v>1</v>
      </c>
      <c r="I524" s="68">
        <f t="shared" si="36"/>
        <v>2.7397260273972603E-3</v>
      </c>
      <c r="J524" s="26"/>
      <c r="K524" s="26"/>
      <c r="L524" s="70"/>
      <c r="M524" s="71"/>
      <c r="N524" s="72">
        <f t="shared" si="37"/>
        <v>0</v>
      </c>
      <c r="O524" s="72">
        <f t="shared" si="38"/>
        <v>0</v>
      </c>
      <c r="P524" s="26"/>
      <c r="Q524" s="72">
        <f t="shared" si="39"/>
        <v>0</v>
      </c>
    </row>
    <row r="525" spans="1:17" x14ac:dyDescent="0.25">
      <c r="A525" s="77">
        <v>492</v>
      </c>
      <c r="B525" s="73"/>
      <c r="C525" s="29"/>
      <c r="D525" s="26"/>
      <c r="E525" s="26">
        <v>1</v>
      </c>
      <c r="F525" s="66"/>
      <c r="G525" s="66"/>
      <c r="H525" s="67">
        <f t="shared" si="35"/>
        <v>1</v>
      </c>
      <c r="I525" s="68">
        <f t="shared" si="36"/>
        <v>2.7397260273972603E-3</v>
      </c>
      <c r="J525" s="26"/>
      <c r="K525" s="26"/>
      <c r="L525" s="70"/>
      <c r="M525" s="71"/>
      <c r="N525" s="72">
        <f t="shared" si="37"/>
        <v>0</v>
      </c>
      <c r="O525" s="72">
        <f t="shared" si="38"/>
        <v>0</v>
      </c>
      <c r="P525" s="26"/>
      <c r="Q525" s="72">
        <f t="shared" si="39"/>
        <v>0</v>
      </c>
    </row>
    <row r="526" spans="1:17" x14ac:dyDescent="0.25">
      <c r="A526" s="77">
        <v>493</v>
      </c>
      <c r="B526" s="73"/>
      <c r="C526" s="29"/>
      <c r="D526" s="26"/>
      <c r="E526" s="26">
        <v>1</v>
      </c>
      <c r="F526" s="66"/>
      <c r="G526" s="66"/>
      <c r="H526" s="67">
        <f t="shared" si="35"/>
        <v>1</v>
      </c>
      <c r="I526" s="68">
        <f t="shared" si="36"/>
        <v>2.7397260273972603E-3</v>
      </c>
      <c r="J526" s="26"/>
      <c r="K526" s="26"/>
      <c r="L526" s="70"/>
      <c r="M526" s="71"/>
      <c r="N526" s="72">
        <f t="shared" si="37"/>
        <v>0</v>
      </c>
      <c r="O526" s="72">
        <f t="shared" si="38"/>
        <v>0</v>
      </c>
      <c r="P526" s="26"/>
      <c r="Q526" s="72">
        <f t="shared" si="39"/>
        <v>0</v>
      </c>
    </row>
    <row r="527" spans="1:17" x14ac:dyDescent="0.25">
      <c r="A527" s="77">
        <v>494</v>
      </c>
      <c r="B527" s="73"/>
      <c r="C527" s="29"/>
      <c r="D527" s="26"/>
      <c r="E527" s="26">
        <v>1</v>
      </c>
      <c r="F527" s="66"/>
      <c r="G527" s="66"/>
      <c r="H527" s="67">
        <f t="shared" si="35"/>
        <v>1</v>
      </c>
      <c r="I527" s="68">
        <f t="shared" si="36"/>
        <v>2.7397260273972603E-3</v>
      </c>
      <c r="J527" s="26"/>
      <c r="K527" s="26"/>
      <c r="L527" s="70"/>
      <c r="M527" s="71"/>
      <c r="N527" s="72">
        <f t="shared" si="37"/>
        <v>0</v>
      </c>
      <c r="O527" s="72">
        <f t="shared" si="38"/>
        <v>0</v>
      </c>
      <c r="P527" s="26"/>
      <c r="Q527" s="72">
        <f t="shared" si="39"/>
        <v>0</v>
      </c>
    </row>
    <row r="528" spans="1:17" x14ac:dyDescent="0.25">
      <c r="A528" s="77">
        <v>495</v>
      </c>
      <c r="B528" s="73"/>
      <c r="C528" s="29"/>
      <c r="D528" s="26"/>
      <c r="E528" s="26">
        <v>1</v>
      </c>
      <c r="F528" s="66"/>
      <c r="G528" s="66"/>
      <c r="H528" s="67">
        <f t="shared" si="35"/>
        <v>1</v>
      </c>
      <c r="I528" s="68">
        <f t="shared" si="36"/>
        <v>2.7397260273972603E-3</v>
      </c>
      <c r="J528" s="26"/>
      <c r="K528" s="26"/>
      <c r="L528" s="70"/>
      <c r="M528" s="71"/>
      <c r="N528" s="72">
        <f t="shared" si="37"/>
        <v>0</v>
      </c>
      <c r="O528" s="72">
        <f t="shared" si="38"/>
        <v>0</v>
      </c>
      <c r="P528" s="26"/>
      <c r="Q528" s="72">
        <f t="shared" si="39"/>
        <v>0</v>
      </c>
    </row>
    <row r="529" spans="1:17" x14ac:dyDescent="0.25">
      <c r="A529" s="77">
        <v>496</v>
      </c>
      <c r="B529" s="73"/>
      <c r="C529" s="29"/>
      <c r="D529" s="26"/>
      <c r="E529" s="26">
        <v>1</v>
      </c>
      <c r="F529" s="66"/>
      <c r="G529" s="66"/>
      <c r="H529" s="67">
        <f t="shared" si="35"/>
        <v>1</v>
      </c>
      <c r="I529" s="68">
        <f t="shared" si="36"/>
        <v>2.7397260273972603E-3</v>
      </c>
      <c r="J529" s="26"/>
      <c r="K529" s="26"/>
      <c r="L529" s="70"/>
      <c r="M529" s="71"/>
      <c r="N529" s="72">
        <f t="shared" si="37"/>
        <v>0</v>
      </c>
      <c r="O529" s="72">
        <f t="shared" si="38"/>
        <v>0</v>
      </c>
      <c r="P529" s="26"/>
      <c r="Q529" s="72">
        <f t="shared" si="39"/>
        <v>0</v>
      </c>
    </row>
    <row r="530" spans="1:17" x14ac:dyDescent="0.25">
      <c r="A530" s="77">
        <v>497</v>
      </c>
      <c r="B530" s="73"/>
      <c r="C530" s="29"/>
      <c r="D530" s="26"/>
      <c r="E530" s="26">
        <v>1</v>
      </c>
      <c r="F530" s="66"/>
      <c r="G530" s="66"/>
      <c r="H530" s="67">
        <f t="shared" si="35"/>
        <v>1</v>
      </c>
      <c r="I530" s="68">
        <f t="shared" si="36"/>
        <v>2.7397260273972603E-3</v>
      </c>
      <c r="J530" s="26"/>
      <c r="K530" s="26"/>
      <c r="L530" s="70"/>
      <c r="M530" s="71"/>
      <c r="N530" s="72">
        <f t="shared" si="37"/>
        <v>0</v>
      </c>
      <c r="O530" s="72">
        <f t="shared" si="38"/>
        <v>0</v>
      </c>
      <c r="P530" s="26"/>
      <c r="Q530" s="72">
        <f t="shared" si="39"/>
        <v>0</v>
      </c>
    </row>
    <row r="531" spans="1:17" x14ac:dyDescent="0.25">
      <c r="A531" s="77">
        <v>498</v>
      </c>
      <c r="B531" s="73"/>
      <c r="C531" s="29"/>
      <c r="D531" s="26"/>
      <c r="E531" s="26">
        <v>1</v>
      </c>
      <c r="F531" s="66"/>
      <c r="G531" s="66"/>
      <c r="H531" s="67">
        <f t="shared" si="35"/>
        <v>1</v>
      </c>
      <c r="I531" s="68">
        <f t="shared" si="36"/>
        <v>2.7397260273972603E-3</v>
      </c>
      <c r="J531" s="26"/>
      <c r="K531" s="26"/>
      <c r="L531" s="70"/>
      <c r="M531" s="71"/>
      <c r="N531" s="72">
        <f t="shared" si="37"/>
        <v>0</v>
      </c>
      <c r="O531" s="72">
        <f t="shared" si="38"/>
        <v>0</v>
      </c>
      <c r="P531" s="26"/>
      <c r="Q531" s="72">
        <f t="shared" si="39"/>
        <v>0</v>
      </c>
    </row>
    <row r="532" spans="1:17" x14ac:dyDescent="0.25">
      <c r="A532" s="77">
        <v>499</v>
      </c>
      <c r="B532" s="73"/>
      <c r="C532" s="29"/>
      <c r="D532" s="26"/>
      <c r="E532" s="26">
        <v>1</v>
      </c>
      <c r="F532" s="66"/>
      <c r="G532" s="66"/>
      <c r="H532" s="67">
        <f t="shared" si="35"/>
        <v>1</v>
      </c>
      <c r="I532" s="68">
        <f t="shared" si="36"/>
        <v>2.7397260273972603E-3</v>
      </c>
      <c r="J532" s="26"/>
      <c r="K532" s="26"/>
      <c r="L532" s="70"/>
      <c r="M532" s="71"/>
      <c r="N532" s="72">
        <f t="shared" si="37"/>
        <v>0</v>
      </c>
      <c r="O532" s="72">
        <f t="shared" si="38"/>
        <v>0</v>
      </c>
      <c r="P532" s="26"/>
      <c r="Q532" s="72">
        <f t="shared" si="39"/>
        <v>0</v>
      </c>
    </row>
    <row r="533" spans="1:17" x14ac:dyDescent="0.25">
      <c r="A533" s="77">
        <v>500</v>
      </c>
      <c r="B533" s="73"/>
      <c r="C533" s="29"/>
      <c r="D533" s="26"/>
      <c r="E533" s="26">
        <v>1</v>
      </c>
      <c r="F533" s="66"/>
      <c r="G533" s="66"/>
      <c r="H533" s="67">
        <f t="shared" si="35"/>
        <v>1</v>
      </c>
      <c r="I533" s="68">
        <f t="shared" si="36"/>
        <v>2.7397260273972603E-3</v>
      </c>
      <c r="J533" s="26"/>
      <c r="K533" s="26"/>
      <c r="L533" s="70"/>
      <c r="M533" s="71"/>
      <c r="N533" s="72">
        <f t="shared" si="37"/>
        <v>0</v>
      </c>
      <c r="O533" s="72">
        <f t="shared" si="38"/>
        <v>0</v>
      </c>
      <c r="P533" s="26"/>
      <c r="Q533" s="72">
        <f t="shared" si="39"/>
        <v>0</v>
      </c>
    </row>
    <row r="534" spans="1:17" x14ac:dyDescent="0.25">
      <c r="A534" s="77">
        <v>501</v>
      </c>
      <c r="B534" s="73"/>
      <c r="C534" s="29"/>
      <c r="D534" s="26"/>
      <c r="E534" s="26">
        <v>1</v>
      </c>
      <c r="F534" s="66"/>
      <c r="G534" s="66"/>
      <c r="H534" s="67">
        <f t="shared" si="35"/>
        <v>1</v>
      </c>
      <c r="I534" s="68">
        <f t="shared" si="36"/>
        <v>2.7397260273972603E-3</v>
      </c>
      <c r="J534" s="26"/>
      <c r="K534" s="26"/>
      <c r="L534" s="70"/>
      <c r="M534" s="71"/>
      <c r="N534" s="72">
        <f t="shared" si="37"/>
        <v>0</v>
      </c>
      <c r="O534" s="72">
        <f t="shared" si="38"/>
        <v>0</v>
      </c>
      <c r="P534" s="26"/>
      <c r="Q534" s="72">
        <f t="shared" si="39"/>
        <v>0</v>
      </c>
    </row>
    <row r="535" spans="1:17" x14ac:dyDescent="0.25">
      <c r="A535" s="77">
        <v>502</v>
      </c>
      <c r="B535" s="73"/>
      <c r="C535" s="29"/>
      <c r="D535" s="26"/>
      <c r="E535" s="26">
        <v>1</v>
      </c>
      <c r="F535" s="66"/>
      <c r="G535" s="66"/>
      <c r="H535" s="67">
        <f t="shared" si="35"/>
        <v>1</v>
      </c>
      <c r="I535" s="68">
        <f t="shared" si="36"/>
        <v>2.7397260273972603E-3</v>
      </c>
      <c r="J535" s="26"/>
      <c r="K535" s="26"/>
      <c r="L535" s="70"/>
      <c r="M535" s="71"/>
      <c r="N535" s="72">
        <f t="shared" si="37"/>
        <v>0</v>
      </c>
      <c r="O535" s="72">
        <f t="shared" si="38"/>
        <v>0</v>
      </c>
      <c r="P535" s="26"/>
      <c r="Q535" s="72">
        <f t="shared" si="39"/>
        <v>0</v>
      </c>
    </row>
    <row r="536" spans="1:17" x14ac:dyDescent="0.25">
      <c r="A536" s="77">
        <v>503</v>
      </c>
      <c r="B536" s="73"/>
      <c r="C536" s="29"/>
      <c r="D536" s="26"/>
      <c r="E536" s="26">
        <v>1</v>
      </c>
      <c r="F536" s="66"/>
      <c r="G536" s="66"/>
      <c r="H536" s="67">
        <f t="shared" si="35"/>
        <v>1</v>
      </c>
      <c r="I536" s="68">
        <f t="shared" si="36"/>
        <v>2.7397260273972603E-3</v>
      </c>
      <c r="J536" s="26"/>
      <c r="K536" s="26"/>
      <c r="L536" s="70"/>
      <c r="M536" s="71"/>
      <c r="N536" s="72">
        <f t="shared" si="37"/>
        <v>0</v>
      </c>
      <c r="O536" s="72">
        <f t="shared" si="38"/>
        <v>0</v>
      </c>
      <c r="P536" s="26"/>
      <c r="Q536" s="72">
        <f t="shared" si="39"/>
        <v>0</v>
      </c>
    </row>
    <row r="537" spans="1:17" x14ac:dyDescent="0.25">
      <c r="A537" s="77">
        <v>504</v>
      </c>
      <c r="B537" s="73"/>
      <c r="C537" s="29"/>
      <c r="D537" s="26"/>
      <c r="E537" s="26">
        <v>1</v>
      </c>
      <c r="F537" s="66"/>
      <c r="G537" s="66"/>
      <c r="H537" s="67">
        <f t="shared" si="35"/>
        <v>1</v>
      </c>
      <c r="I537" s="68">
        <f t="shared" si="36"/>
        <v>2.7397260273972603E-3</v>
      </c>
      <c r="J537" s="26"/>
      <c r="K537" s="26"/>
      <c r="L537" s="70"/>
      <c r="M537" s="71"/>
      <c r="N537" s="72">
        <f t="shared" si="37"/>
        <v>0</v>
      </c>
      <c r="O537" s="72">
        <f t="shared" si="38"/>
        <v>0</v>
      </c>
      <c r="P537" s="26"/>
      <c r="Q537" s="72">
        <f t="shared" si="39"/>
        <v>0</v>
      </c>
    </row>
    <row r="538" spans="1:17" x14ac:dyDescent="0.25">
      <c r="A538" s="77">
        <v>505</v>
      </c>
      <c r="B538" s="73"/>
      <c r="C538" s="29"/>
      <c r="D538" s="26"/>
      <c r="E538" s="26">
        <v>1</v>
      </c>
      <c r="F538" s="66"/>
      <c r="G538" s="66"/>
      <c r="H538" s="67">
        <f t="shared" si="35"/>
        <v>1</v>
      </c>
      <c r="I538" s="68">
        <f t="shared" si="36"/>
        <v>2.7397260273972603E-3</v>
      </c>
      <c r="J538" s="26"/>
      <c r="K538" s="26"/>
      <c r="L538" s="70"/>
      <c r="M538" s="71"/>
      <c r="N538" s="72">
        <f t="shared" si="37"/>
        <v>0</v>
      </c>
      <c r="O538" s="72">
        <f t="shared" si="38"/>
        <v>0</v>
      </c>
      <c r="P538" s="26"/>
      <c r="Q538" s="72">
        <f t="shared" si="39"/>
        <v>0</v>
      </c>
    </row>
    <row r="539" spans="1:17" x14ac:dyDescent="0.25">
      <c r="A539" s="77">
        <v>506</v>
      </c>
      <c r="B539" s="73"/>
      <c r="C539" s="29"/>
      <c r="D539" s="26"/>
      <c r="E539" s="26">
        <v>1</v>
      </c>
      <c r="F539" s="66"/>
      <c r="G539" s="66"/>
      <c r="H539" s="67">
        <f t="shared" si="35"/>
        <v>1</v>
      </c>
      <c r="I539" s="68">
        <f t="shared" si="36"/>
        <v>2.7397260273972603E-3</v>
      </c>
      <c r="J539" s="26"/>
      <c r="K539" s="26"/>
      <c r="L539" s="70"/>
      <c r="M539" s="71"/>
      <c r="N539" s="72">
        <f t="shared" si="37"/>
        <v>0</v>
      </c>
      <c r="O539" s="72">
        <f t="shared" si="38"/>
        <v>0</v>
      </c>
      <c r="P539" s="26"/>
      <c r="Q539" s="72">
        <f t="shared" si="39"/>
        <v>0</v>
      </c>
    </row>
    <row r="540" spans="1:17" x14ac:dyDescent="0.25">
      <c r="A540" s="77">
        <v>507</v>
      </c>
      <c r="B540" s="73"/>
      <c r="C540" s="29"/>
      <c r="D540" s="26"/>
      <c r="E540" s="26">
        <v>1</v>
      </c>
      <c r="F540" s="66"/>
      <c r="G540" s="66"/>
      <c r="H540" s="67">
        <f t="shared" si="35"/>
        <v>1</v>
      </c>
      <c r="I540" s="68">
        <f t="shared" si="36"/>
        <v>2.7397260273972603E-3</v>
      </c>
      <c r="J540" s="26"/>
      <c r="K540" s="26"/>
      <c r="L540" s="70"/>
      <c r="M540" s="71"/>
      <c r="N540" s="72">
        <f t="shared" si="37"/>
        <v>0</v>
      </c>
      <c r="O540" s="72">
        <f t="shared" si="38"/>
        <v>0</v>
      </c>
      <c r="P540" s="26"/>
      <c r="Q540" s="72">
        <f t="shared" si="39"/>
        <v>0</v>
      </c>
    </row>
    <row r="541" spans="1:17" x14ac:dyDescent="0.25">
      <c r="A541" s="77">
        <v>508</v>
      </c>
      <c r="B541" s="73"/>
      <c r="C541" s="29"/>
      <c r="D541" s="26"/>
      <c r="E541" s="26">
        <v>1</v>
      </c>
      <c r="F541" s="66"/>
      <c r="G541" s="66"/>
      <c r="H541" s="67">
        <f t="shared" si="35"/>
        <v>1</v>
      </c>
      <c r="I541" s="68">
        <f t="shared" si="36"/>
        <v>2.7397260273972603E-3</v>
      </c>
      <c r="J541" s="26"/>
      <c r="K541" s="26"/>
      <c r="L541" s="70"/>
      <c r="M541" s="71"/>
      <c r="N541" s="72">
        <f t="shared" si="37"/>
        <v>0</v>
      </c>
      <c r="O541" s="72">
        <f t="shared" si="38"/>
        <v>0</v>
      </c>
      <c r="P541" s="26"/>
      <c r="Q541" s="72">
        <f t="shared" si="39"/>
        <v>0</v>
      </c>
    </row>
    <row r="542" spans="1:17" x14ac:dyDescent="0.25">
      <c r="A542" s="77">
        <v>509</v>
      </c>
      <c r="B542" s="73"/>
      <c r="C542" s="29"/>
      <c r="D542" s="26"/>
      <c r="E542" s="26">
        <v>1</v>
      </c>
      <c r="F542" s="66"/>
      <c r="G542" s="66"/>
      <c r="H542" s="67">
        <f t="shared" si="35"/>
        <v>1</v>
      </c>
      <c r="I542" s="68">
        <f t="shared" si="36"/>
        <v>2.7397260273972603E-3</v>
      </c>
      <c r="J542" s="26"/>
      <c r="K542" s="26"/>
      <c r="L542" s="70"/>
      <c r="M542" s="71"/>
      <c r="N542" s="72">
        <f t="shared" si="37"/>
        <v>0</v>
      </c>
      <c r="O542" s="72">
        <f t="shared" si="38"/>
        <v>0</v>
      </c>
      <c r="P542" s="26"/>
      <c r="Q542" s="72">
        <f t="shared" si="39"/>
        <v>0</v>
      </c>
    </row>
    <row r="543" spans="1:17" x14ac:dyDescent="0.25">
      <c r="A543" s="77">
        <v>510</v>
      </c>
      <c r="B543" s="73"/>
      <c r="C543" s="29"/>
      <c r="D543" s="26"/>
      <c r="E543" s="26">
        <v>1</v>
      </c>
      <c r="F543" s="66"/>
      <c r="G543" s="66"/>
      <c r="H543" s="67">
        <f t="shared" si="35"/>
        <v>1</v>
      </c>
      <c r="I543" s="68">
        <f t="shared" si="36"/>
        <v>2.7397260273972603E-3</v>
      </c>
      <c r="J543" s="26"/>
      <c r="K543" s="26"/>
      <c r="L543" s="70"/>
      <c r="M543" s="71"/>
      <c r="N543" s="72">
        <f t="shared" si="37"/>
        <v>0</v>
      </c>
      <c r="O543" s="72">
        <f t="shared" si="38"/>
        <v>0</v>
      </c>
      <c r="P543" s="26"/>
      <c r="Q543" s="72">
        <f t="shared" si="39"/>
        <v>0</v>
      </c>
    </row>
    <row r="544" spans="1:17" x14ac:dyDescent="0.25">
      <c r="A544" s="77">
        <v>511</v>
      </c>
      <c r="B544" s="73"/>
      <c r="C544" s="29"/>
      <c r="D544" s="26"/>
      <c r="E544" s="26">
        <v>1</v>
      </c>
      <c r="F544" s="66"/>
      <c r="G544" s="66"/>
      <c r="H544" s="67">
        <f t="shared" si="35"/>
        <v>1</v>
      </c>
      <c r="I544" s="68">
        <f t="shared" si="36"/>
        <v>2.7397260273972603E-3</v>
      </c>
      <c r="J544" s="26"/>
      <c r="K544" s="26"/>
      <c r="L544" s="70"/>
      <c r="M544" s="71"/>
      <c r="N544" s="72">
        <f t="shared" si="37"/>
        <v>0</v>
      </c>
      <c r="O544" s="72">
        <f t="shared" si="38"/>
        <v>0</v>
      </c>
      <c r="P544" s="26"/>
      <c r="Q544" s="72">
        <f t="shared" si="39"/>
        <v>0</v>
      </c>
    </row>
    <row r="545" spans="1:17" x14ac:dyDescent="0.25">
      <c r="A545" s="77">
        <v>512</v>
      </c>
      <c r="B545" s="73"/>
      <c r="C545" s="29"/>
      <c r="D545" s="26"/>
      <c r="E545" s="26">
        <v>1</v>
      </c>
      <c r="F545" s="66"/>
      <c r="G545" s="66"/>
      <c r="H545" s="67">
        <f t="shared" si="35"/>
        <v>1</v>
      </c>
      <c r="I545" s="68">
        <f t="shared" si="36"/>
        <v>2.7397260273972603E-3</v>
      </c>
      <c r="J545" s="26"/>
      <c r="K545" s="26"/>
      <c r="L545" s="70"/>
      <c r="M545" s="71"/>
      <c r="N545" s="72">
        <f t="shared" si="37"/>
        <v>0</v>
      </c>
      <c r="O545" s="72">
        <f t="shared" si="38"/>
        <v>0</v>
      </c>
      <c r="P545" s="26"/>
      <c r="Q545" s="72">
        <f t="shared" si="39"/>
        <v>0</v>
      </c>
    </row>
    <row r="546" spans="1:17" x14ac:dyDescent="0.25">
      <c r="A546" s="77">
        <v>513</v>
      </c>
      <c r="B546" s="73"/>
      <c r="C546" s="29"/>
      <c r="D546" s="26"/>
      <c r="E546" s="26">
        <v>1</v>
      </c>
      <c r="F546" s="66"/>
      <c r="G546" s="66"/>
      <c r="H546" s="67">
        <f t="shared" ref="H546:H609" si="40">G546-F546+1</f>
        <v>1</v>
      </c>
      <c r="I546" s="68">
        <f t="shared" ref="I546:I609" si="41">+(E546*H546)/365</f>
        <v>2.7397260273972603E-3</v>
      </c>
      <c r="J546" s="26"/>
      <c r="K546" s="26"/>
      <c r="L546" s="70"/>
      <c r="M546" s="71"/>
      <c r="N546" s="72">
        <f t="shared" ref="N546:N609" si="42">(K546*L546)-M546</f>
        <v>0</v>
      </c>
      <c r="O546" s="72">
        <f t="shared" ref="O546:O609" si="43">(J546+N546)/I546</f>
        <v>0</v>
      </c>
      <c r="P546" s="26"/>
      <c r="Q546" s="72">
        <f t="shared" ref="Q546:Q609" si="44">O546*P546</f>
        <v>0</v>
      </c>
    </row>
    <row r="547" spans="1:17" x14ac:dyDescent="0.25">
      <c r="A547" s="77">
        <v>514</v>
      </c>
      <c r="B547" s="73"/>
      <c r="C547" s="29"/>
      <c r="D547" s="26"/>
      <c r="E547" s="26">
        <v>1</v>
      </c>
      <c r="F547" s="66"/>
      <c r="G547" s="66"/>
      <c r="H547" s="67">
        <f t="shared" si="40"/>
        <v>1</v>
      </c>
      <c r="I547" s="68">
        <f t="shared" si="41"/>
        <v>2.7397260273972603E-3</v>
      </c>
      <c r="J547" s="26"/>
      <c r="K547" s="26"/>
      <c r="L547" s="70"/>
      <c r="M547" s="71"/>
      <c r="N547" s="72">
        <f t="shared" si="42"/>
        <v>0</v>
      </c>
      <c r="O547" s="72">
        <f t="shared" si="43"/>
        <v>0</v>
      </c>
      <c r="P547" s="26"/>
      <c r="Q547" s="72">
        <f t="shared" si="44"/>
        <v>0</v>
      </c>
    </row>
    <row r="548" spans="1:17" x14ac:dyDescent="0.25">
      <c r="A548" s="77">
        <v>515</v>
      </c>
      <c r="B548" s="73"/>
      <c r="C548" s="29"/>
      <c r="D548" s="26"/>
      <c r="E548" s="26">
        <v>1</v>
      </c>
      <c r="F548" s="66"/>
      <c r="G548" s="66"/>
      <c r="H548" s="67">
        <f t="shared" si="40"/>
        <v>1</v>
      </c>
      <c r="I548" s="68">
        <f t="shared" si="41"/>
        <v>2.7397260273972603E-3</v>
      </c>
      <c r="J548" s="26"/>
      <c r="K548" s="26"/>
      <c r="L548" s="70"/>
      <c r="M548" s="71"/>
      <c r="N548" s="72">
        <f t="shared" si="42"/>
        <v>0</v>
      </c>
      <c r="O548" s="72">
        <f t="shared" si="43"/>
        <v>0</v>
      </c>
      <c r="P548" s="26"/>
      <c r="Q548" s="72">
        <f t="shared" si="44"/>
        <v>0</v>
      </c>
    </row>
    <row r="549" spans="1:17" x14ac:dyDescent="0.25">
      <c r="A549" s="77">
        <v>516</v>
      </c>
      <c r="B549" s="73"/>
      <c r="C549" s="29"/>
      <c r="D549" s="26"/>
      <c r="E549" s="26">
        <v>1</v>
      </c>
      <c r="F549" s="66"/>
      <c r="G549" s="66"/>
      <c r="H549" s="67">
        <f t="shared" si="40"/>
        <v>1</v>
      </c>
      <c r="I549" s="68">
        <f t="shared" si="41"/>
        <v>2.7397260273972603E-3</v>
      </c>
      <c r="J549" s="26"/>
      <c r="K549" s="26"/>
      <c r="L549" s="70"/>
      <c r="M549" s="71"/>
      <c r="N549" s="72">
        <f t="shared" si="42"/>
        <v>0</v>
      </c>
      <c r="O549" s="72">
        <f t="shared" si="43"/>
        <v>0</v>
      </c>
      <c r="P549" s="26"/>
      <c r="Q549" s="72">
        <f t="shared" si="44"/>
        <v>0</v>
      </c>
    </row>
    <row r="550" spans="1:17" x14ac:dyDescent="0.25">
      <c r="A550" s="77">
        <v>517</v>
      </c>
      <c r="B550" s="73"/>
      <c r="C550" s="29"/>
      <c r="D550" s="26"/>
      <c r="E550" s="26">
        <v>1</v>
      </c>
      <c r="F550" s="66"/>
      <c r="G550" s="66"/>
      <c r="H550" s="67">
        <f t="shared" si="40"/>
        <v>1</v>
      </c>
      <c r="I550" s="68">
        <f t="shared" si="41"/>
        <v>2.7397260273972603E-3</v>
      </c>
      <c r="J550" s="26"/>
      <c r="K550" s="26"/>
      <c r="L550" s="70"/>
      <c r="M550" s="71"/>
      <c r="N550" s="72">
        <f t="shared" si="42"/>
        <v>0</v>
      </c>
      <c r="O550" s="72">
        <f t="shared" si="43"/>
        <v>0</v>
      </c>
      <c r="P550" s="26"/>
      <c r="Q550" s="72">
        <f t="shared" si="44"/>
        <v>0</v>
      </c>
    </row>
    <row r="551" spans="1:17" x14ac:dyDescent="0.25">
      <c r="A551" s="77">
        <v>518</v>
      </c>
      <c r="B551" s="73"/>
      <c r="C551" s="29"/>
      <c r="D551" s="26"/>
      <c r="E551" s="26">
        <v>1</v>
      </c>
      <c r="F551" s="66"/>
      <c r="G551" s="66"/>
      <c r="H551" s="67">
        <f t="shared" si="40"/>
        <v>1</v>
      </c>
      <c r="I551" s="68">
        <f t="shared" si="41"/>
        <v>2.7397260273972603E-3</v>
      </c>
      <c r="J551" s="26"/>
      <c r="K551" s="26"/>
      <c r="L551" s="70"/>
      <c r="M551" s="71"/>
      <c r="N551" s="72">
        <f t="shared" si="42"/>
        <v>0</v>
      </c>
      <c r="O551" s="72">
        <f t="shared" si="43"/>
        <v>0</v>
      </c>
      <c r="P551" s="26"/>
      <c r="Q551" s="72">
        <f t="shared" si="44"/>
        <v>0</v>
      </c>
    </row>
    <row r="552" spans="1:17" x14ac:dyDescent="0.25">
      <c r="A552" s="77">
        <v>519</v>
      </c>
      <c r="B552" s="73"/>
      <c r="C552" s="29"/>
      <c r="D552" s="26"/>
      <c r="E552" s="26">
        <v>1</v>
      </c>
      <c r="F552" s="66"/>
      <c r="G552" s="66"/>
      <c r="H552" s="67">
        <f t="shared" si="40"/>
        <v>1</v>
      </c>
      <c r="I552" s="68">
        <f t="shared" si="41"/>
        <v>2.7397260273972603E-3</v>
      </c>
      <c r="J552" s="26"/>
      <c r="K552" s="26"/>
      <c r="L552" s="70"/>
      <c r="M552" s="71"/>
      <c r="N552" s="72">
        <f t="shared" si="42"/>
        <v>0</v>
      </c>
      <c r="O552" s="72">
        <f t="shared" si="43"/>
        <v>0</v>
      </c>
      <c r="P552" s="26"/>
      <c r="Q552" s="72">
        <f t="shared" si="44"/>
        <v>0</v>
      </c>
    </row>
    <row r="553" spans="1:17" x14ac:dyDescent="0.25">
      <c r="A553" s="77">
        <v>520</v>
      </c>
      <c r="B553" s="73"/>
      <c r="C553" s="29"/>
      <c r="D553" s="26"/>
      <c r="E553" s="26">
        <v>1</v>
      </c>
      <c r="F553" s="66"/>
      <c r="G553" s="66"/>
      <c r="H553" s="67">
        <f t="shared" si="40"/>
        <v>1</v>
      </c>
      <c r="I553" s="68">
        <f t="shared" si="41"/>
        <v>2.7397260273972603E-3</v>
      </c>
      <c r="J553" s="26"/>
      <c r="K553" s="26"/>
      <c r="L553" s="70"/>
      <c r="M553" s="71"/>
      <c r="N553" s="72">
        <f t="shared" si="42"/>
        <v>0</v>
      </c>
      <c r="O553" s="72">
        <f t="shared" si="43"/>
        <v>0</v>
      </c>
      <c r="P553" s="26"/>
      <c r="Q553" s="72">
        <f t="shared" si="44"/>
        <v>0</v>
      </c>
    </row>
    <row r="554" spans="1:17" x14ac:dyDescent="0.25">
      <c r="A554" s="77">
        <v>521</v>
      </c>
      <c r="B554" s="73"/>
      <c r="C554" s="29"/>
      <c r="D554" s="26"/>
      <c r="E554" s="26">
        <v>1</v>
      </c>
      <c r="F554" s="66"/>
      <c r="G554" s="66"/>
      <c r="H554" s="67">
        <f t="shared" si="40"/>
        <v>1</v>
      </c>
      <c r="I554" s="68">
        <f t="shared" si="41"/>
        <v>2.7397260273972603E-3</v>
      </c>
      <c r="J554" s="26"/>
      <c r="K554" s="26"/>
      <c r="L554" s="70"/>
      <c r="M554" s="71"/>
      <c r="N554" s="72">
        <f t="shared" si="42"/>
        <v>0</v>
      </c>
      <c r="O554" s="72">
        <f t="shared" si="43"/>
        <v>0</v>
      </c>
      <c r="P554" s="26"/>
      <c r="Q554" s="72">
        <f t="shared" si="44"/>
        <v>0</v>
      </c>
    </row>
    <row r="555" spans="1:17" x14ac:dyDescent="0.25">
      <c r="A555" s="77">
        <v>522</v>
      </c>
      <c r="B555" s="73"/>
      <c r="C555" s="29"/>
      <c r="D555" s="26"/>
      <c r="E555" s="26">
        <v>1</v>
      </c>
      <c r="F555" s="66"/>
      <c r="G555" s="66"/>
      <c r="H555" s="67">
        <f t="shared" si="40"/>
        <v>1</v>
      </c>
      <c r="I555" s="68">
        <f t="shared" si="41"/>
        <v>2.7397260273972603E-3</v>
      </c>
      <c r="J555" s="26"/>
      <c r="K555" s="26"/>
      <c r="L555" s="70"/>
      <c r="M555" s="71"/>
      <c r="N555" s="72">
        <f t="shared" si="42"/>
        <v>0</v>
      </c>
      <c r="O555" s="72">
        <f t="shared" si="43"/>
        <v>0</v>
      </c>
      <c r="P555" s="26"/>
      <c r="Q555" s="72">
        <f t="shared" si="44"/>
        <v>0</v>
      </c>
    </row>
    <row r="556" spans="1:17" x14ac:dyDescent="0.25">
      <c r="A556" s="77">
        <v>523</v>
      </c>
      <c r="B556" s="73"/>
      <c r="C556" s="29"/>
      <c r="D556" s="26"/>
      <c r="E556" s="26">
        <v>1</v>
      </c>
      <c r="F556" s="66"/>
      <c r="G556" s="66"/>
      <c r="H556" s="67">
        <f t="shared" si="40"/>
        <v>1</v>
      </c>
      <c r="I556" s="68">
        <f t="shared" si="41"/>
        <v>2.7397260273972603E-3</v>
      </c>
      <c r="J556" s="26"/>
      <c r="K556" s="26"/>
      <c r="L556" s="70"/>
      <c r="M556" s="71"/>
      <c r="N556" s="72">
        <f t="shared" si="42"/>
        <v>0</v>
      </c>
      <c r="O556" s="72">
        <f t="shared" si="43"/>
        <v>0</v>
      </c>
      <c r="P556" s="26"/>
      <c r="Q556" s="72">
        <f t="shared" si="44"/>
        <v>0</v>
      </c>
    </row>
    <row r="557" spans="1:17" x14ac:dyDescent="0.25">
      <c r="A557" s="77">
        <v>524</v>
      </c>
      <c r="B557" s="73"/>
      <c r="C557" s="29"/>
      <c r="D557" s="26"/>
      <c r="E557" s="26">
        <v>1</v>
      </c>
      <c r="F557" s="66"/>
      <c r="G557" s="66"/>
      <c r="H557" s="67">
        <f t="shared" si="40"/>
        <v>1</v>
      </c>
      <c r="I557" s="68">
        <f t="shared" si="41"/>
        <v>2.7397260273972603E-3</v>
      </c>
      <c r="J557" s="26"/>
      <c r="K557" s="26"/>
      <c r="L557" s="70"/>
      <c r="M557" s="71"/>
      <c r="N557" s="72">
        <f t="shared" si="42"/>
        <v>0</v>
      </c>
      <c r="O557" s="72">
        <f t="shared" si="43"/>
        <v>0</v>
      </c>
      <c r="P557" s="26"/>
      <c r="Q557" s="72">
        <f t="shared" si="44"/>
        <v>0</v>
      </c>
    </row>
    <row r="558" spans="1:17" x14ac:dyDescent="0.25">
      <c r="A558" s="77">
        <v>525</v>
      </c>
      <c r="B558" s="73"/>
      <c r="C558" s="29"/>
      <c r="D558" s="26"/>
      <c r="E558" s="26">
        <v>1</v>
      </c>
      <c r="F558" s="66"/>
      <c r="G558" s="66"/>
      <c r="H558" s="67">
        <f t="shared" si="40"/>
        <v>1</v>
      </c>
      <c r="I558" s="68">
        <f t="shared" si="41"/>
        <v>2.7397260273972603E-3</v>
      </c>
      <c r="J558" s="26"/>
      <c r="K558" s="26"/>
      <c r="L558" s="70"/>
      <c r="M558" s="71"/>
      <c r="N558" s="72">
        <f t="shared" si="42"/>
        <v>0</v>
      </c>
      <c r="O558" s="72">
        <f t="shared" si="43"/>
        <v>0</v>
      </c>
      <c r="P558" s="26"/>
      <c r="Q558" s="72">
        <f t="shared" si="44"/>
        <v>0</v>
      </c>
    </row>
    <row r="559" spans="1:17" x14ac:dyDescent="0.25">
      <c r="A559" s="77">
        <v>526</v>
      </c>
      <c r="B559" s="73"/>
      <c r="C559" s="29"/>
      <c r="D559" s="26"/>
      <c r="E559" s="26">
        <v>1</v>
      </c>
      <c r="F559" s="66"/>
      <c r="G559" s="66"/>
      <c r="H559" s="67">
        <f t="shared" si="40"/>
        <v>1</v>
      </c>
      <c r="I559" s="68">
        <f t="shared" si="41"/>
        <v>2.7397260273972603E-3</v>
      </c>
      <c r="J559" s="26"/>
      <c r="K559" s="26"/>
      <c r="L559" s="70"/>
      <c r="M559" s="71"/>
      <c r="N559" s="72">
        <f t="shared" si="42"/>
        <v>0</v>
      </c>
      <c r="O559" s="72">
        <f t="shared" si="43"/>
        <v>0</v>
      </c>
      <c r="P559" s="26"/>
      <c r="Q559" s="72">
        <f t="shared" si="44"/>
        <v>0</v>
      </c>
    </row>
    <row r="560" spans="1:17" x14ac:dyDescent="0.25">
      <c r="A560" s="77">
        <v>527</v>
      </c>
      <c r="B560" s="73"/>
      <c r="C560" s="29"/>
      <c r="D560" s="26"/>
      <c r="E560" s="26">
        <v>1</v>
      </c>
      <c r="F560" s="66"/>
      <c r="G560" s="66"/>
      <c r="H560" s="67">
        <f t="shared" si="40"/>
        <v>1</v>
      </c>
      <c r="I560" s="68">
        <f t="shared" si="41"/>
        <v>2.7397260273972603E-3</v>
      </c>
      <c r="J560" s="26"/>
      <c r="K560" s="26"/>
      <c r="L560" s="70"/>
      <c r="M560" s="71"/>
      <c r="N560" s="72">
        <f t="shared" si="42"/>
        <v>0</v>
      </c>
      <c r="O560" s="72">
        <f t="shared" si="43"/>
        <v>0</v>
      </c>
      <c r="P560" s="26"/>
      <c r="Q560" s="72">
        <f t="shared" si="44"/>
        <v>0</v>
      </c>
    </row>
    <row r="561" spans="1:17" x14ac:dyDescent="0.25">
      <c r="A561" s="77">
        <v>528</v>
      </c>
      <c r="B561" s="73"/>
      <c r="C561" s="29"/>
      <c r="D561" s="26"/>
      <c r="E561" s="26">
        <v>1</v>
      </c>
      <c r="F561" s="66"/>
      <c r="G561" s="66"/>
      <c r="H561" s="67">
        <f t="shared" si="40"/>
        <v>1</v>
      </c>
      <c r="I561" s="68">
        <f t="shared" si="41"/>
        <v>2.7397260273972603E-3</v>
      </c>
      <c r="J561" s="26"/>
      <c r="K561" s="26"/>
      <c r="L561" s="70"/>
      <c r="M561" s="71"/>
      <c r="N561" s="72">
        <f t="shared" si="42"/>
        <v>0</v>
      </c>
      <c r="O561" s="72">
        <f t="shared" si="43"/>
        <v>0</v>
      </c>
      <c r="P561" s="26"/>
      <c r="Q561" s="72">
        <f t="shared" si="44"/>
        <v>0</v>
      </c>
    </row>
    <row r="562" spans="1:17" x14ac:dyDescent="0.25">
      <c r="A562" s="77">
        <v>529</v>
      </c>
      <c r="B562" s="73"/>
      <c r="C562" s="29"/>
      <c r="D562" s="26"/>
      <c r="E562" s="26">
        <v>1</v>
      </c>
      <c r="F562" s="66"/>
      <c r="G562" s="66"/>
      <c r="H562" s="67">
        <f t="shared" si="40"/>
        <v>1</v>
      </c>
      <c r="I562" s="68">
        <f t="shared" si="41"/>
        <v>2.7397260273972603E-3</v>
      </c>
      <c r="J562" s="26"/>
      <c r="K562" s="26"/>
      <c r="L562" s="70"/>
      <c r="M562" s="71"/>
      <c r="N562" s="72">
        <f t="shared" si="42"/>
        <v>0</v>
      </c>
      <c r="O562" s="72">
        <f t="shared" si="43"/>
        <v>0</v>
      </c>
      <c r="P562" s="26"/>
      <c r="Q562" s="72">
        <f t="shared" si="44"/>
        <v>0</v>
      </c>
    </row>
    <row r="563" spans="1:17" x14ac:dyDescent="0.25">
      <c r="A563" s="77">
        <v>530</v>
      </c>
      <c r="B563" s="73"/>
      <c r="C563" s="29"/>
      <c r="D563" s="26"/>
      <c r="E563" s="26">
        <v>1</v>
      </c>
      <c r="F563" s="66"/>
      <c r="G563" s="66"/>
      <c r="H563" s="67">
        <f t="shared" si="40"/>
        <v>1</v>
      </c>
      <c r="I563" s="68">
        <f t="shared" si="41"/>
        <v>2.7397260273972603E-3</v>
      </c>
      <c r="J563" s="26"/>
      <c r="K563" s="26"/>
      <c r="L563" s="70"/>
      <c r="M563" s="71"/>
      <c r="N563" s="72">
        <f t="shared" si="42"/>
        <v>0</v>
      </c>
      <c r="O563" s="72">
        <f t="shared" si="43"/>
        <v>0</v>
      </c>
      <c r="P563" s="26"/>
      <c r="Q563" s="72">
        <f t="shared" si="44"/>
        <v>0</v>
      </c>
    </row>
    <row r="564" spans="1:17" x14ac:dyDescent="0.25">
      <c r="A564" s="77">
        <v>531</v>
      </c>
      <c r="B564" s="73"/>
      <c r="C564" s="29"/>
      <c r="D564" s="26"/>
      <c r="E564" s="26">
        <v>1</v>
      </c>
      <c r="F564" s="66"/>
      <c r="G564" s="66"/>
      <c r="H564" s="67">
        <f t="shared" si="40"/>
        <v>1</v>
      </c>
      <c r="I564" s="68">
        <f t="shared" si="41"/>
        <v>2.7397260273972603E-3</v>
      </c>
      <c r="J564" s="26"/>
      <c r="K564" s="26"/>
      <c r="L564" s="70"/>
      <c r="M564" s="71"/>
      <c r="N564" s="72">
        <f t="shared" si="42"/>
        <v>0</v>
      </c>
      <c r="O564" s="72">
        <f t="shared" si="43"/>
        <v>0</v>
      </c>
      <c r="P564" s="26"/>
      <c r="Q564" s="72">
        <f t="shared" si="44"/>
        <v>0</v>
      </c>
    </row>
    <row r="565" spans="1:17" x14ac:dyDescent="0.25">
      <c r="A565" s="77">
        <v>532</v>
      </c>
      <c r="B565" s="73"/>
      <c r="C565" s="29"/>
      <c r="D565" s="26"/>
      <c r="E565" s="26">
        <v>1</v>
      </c>
      <c r="F565" s="66"/>
      <c r="G565" s="66"/>
      <c r="H565" s="67">
        <f t="shared" si="40"/>
        <v>1</v>
      </c>
      <c r="I565" s="68">
        <f t="shared" si="41"/>
        <v>2.7397260273972603E-3</v>
      </c>
      <c r="J565" s="26"/>
      <c r="K565" s="26"/>
      <c r="L565" s="70"/>
      <c r="M565" s="71"/>
      <c r="N565" s="72">
        <f t="shared" si="42"/>
        <v>0</v>
      </c>
      <c r="O565" s="72">
        <f t="shared" si="43"/>
        <v>0</v>
      </c>
      <c r="P565" s="26"/>
      <c r="Q565" s="72">
        <f t="shared" si="44"/>
        <v>0</v>
      </c>
    </row>
    <row r="566" spans="1:17" x14ac:dyDescent="0.25">
      <c r="A566" s="77">
        <v>533</v>
      </c>
      <c r="B566" s="73"/>
      <c r="C566" s="29"/>
      <c r="D566" s="26"/>
      <c r="E566" s="26">
        <v>1</v>
      </c>
      <c r="F566" s="66"/>
      <c r="G566" s="66"/>
      <c r="H566" s="67">
        <f t="shared" si="40"/>
        <v>1</v>
      </c>
      <c r="I566" s="68">
        <f t="shared" si="41"/>
        <v>2.7397260273972603E-3</v>
      </c>
      <c r="J566" s="26"/>
      <c r="K566" s="26"/>
      <c r="L566" s="70"/>
      <c r="M566" s="71"/>
      <c r="N566" s="72">
        <f t="shared" si="42"/>
        <v>0</v>
      </c>
      <c r="O566" s="72">
        <f t="shared" si="43"/>
        <v>0</v>
      </c>
      <c r="P566" s="26"/>
      <c r="Q566" s="72">
        <f t="shared" si="44"/>
        <v>0</v>
      </c>
    </row>
    <row r="567" spans="1:17" x14ac:dyDescent="0.25">
      <c r="A567" s="77">
        <v>534</v>
      </c>
      <c r="B567" s="73"/>
      <c r="C567" s="29"/>
      <c r="D567" s="26"/>
      <c r="E567" s="26">
        <v>1</v>
      </c>
      <c r="F567" s="66"/>
      <c r="G567" s="66"/>
      <c r="H567" s="67">
        <f t="shared" si="40"/>
        <v>1</v>
      </c>
      <c r="I567" s="68">
        <f t="shared" si="41"/>
        <v>2.7397260273972603E-3</v>
      </c>
      <c r="J567" s="26"/>
      <c r="K567" s="26"/>
      <c r="L567" s="70"/>
      <c r="M567" s="71"/>
      <c r="N567" s="72">
        <f t="shared" si="42"/>
        <v>0</v>
      </c>
      <c r="O567" s="72">
        <f t="shared" si="43"/>
        <v>0</v>
      </c>
      <c r="P567" s="26"/>
      <c r="Q567" s="72">
        <f t="shared" si="44"/>
        <v>0</v>
      </c>
    </row>
    <row r="568" spans="1:17" x14ac:dyDescent="0.25">
      <c r="A568" s="77">
        <v>535</v>
      </c>
      <c r="B568" s="73"/>
      <c r="C568" s="29"/>
      <c r="D568" s="26"/>
      <c r="E568" s="26">
        <v>1</v>
      </c>
      <c r="F568" s="66"/>
      <c r="G568" s="66"/>
      <c r="H568" s="67">
        <f t="shared" si="40"/>
        <v>1</v>
      </c>
      <c r="I568" s="68">
        <f t="shared" si="41"/>
        <v>2.7397260273972603E-3</v>
      </c>
      <c r="J568" s="26"/>
      <c r="K568" s="26"/>
      <c r="L568" s="70"/>
      <c r="M568" s="71"/>
      <c r="N568" s="72">
        <f t="shared" si="42"/>
        <v>0</v>
      </c>
      <c r="O568" s="72">
        <f t="shared" si="43"/>
        <v>0</v>
      </c>
      <c r="P568" s="26"/>
      <c r="Q568" s="72">
        <f t="shared" si="44"/>
        <v>0</v>
      </c>
    </row>
    <row r="569" spans="1:17" x14ac:dyDescent="0.25">
      <c r="A569" s="77">
        <v>536</v>
      </c>
      <c r="B569" s="73"/>
      <c r="C569" s="29"/>
      <c r="D569" s="26"/>
      <c r="E569" s="26">
        <v>1</v>
      </c>
      <c r="F569" s="66"/>
      <c r="G569" s="66"/>
      <c r="H569" s="67">
        <f t="shared" si="40"/>
        <v>1</v>
      </c>
      <c r="I569" s="68">
        <f t="shared" si="41"/>
        <v>2.7397260273972603E-3</v>
      </c>
      <c r="J569" s="26"/>
      <c r="K569" s="26"/>
      <c r="L569" s="70"/>
      <c r="M569" s="71"/>
      <c r="N569" s="72">
        <f t="shared" si="42"/>
        <v>0</v>
      </c>
      <c r="O569" s="72">
        <f t="shared" si="43"/>
        <v>0</v>
      </c>
      <c r="P569" s="26"/>
      <c r="Q569" s="72">
        <f t="shared" si="44"/>
        <v>0</v>
      </c>
    </row>
    <row r="570" spans="1:17" x14ac:dyDescent="0.25">
      <c r="A570" s="77">
        <v>537</v>
      </c>
      <c r="B570" s="73"/>
      <c r="C570" s="29"/>
      <c r="D570" s="26"/>
      <c r="E570" s="26">
        <v>1</v>
      </c>
      <c r="F570" s="66"/>
      <c r="G570" s="66"/>
      <c r="H570" s="67">
        <f t="shared" si="40"/>
        <v>1</v>
      </c>
      <c r="I570" s="68">
        <f t="shared" si="41"/>
        <v>2.7397260273972603E-3</v>
      </c>
      <c r="J570" s="26"/>
      <c r="K570" s="26"/>
      <c r="L570" s="70"/>
      <c r="M570" s="71"/>
      <c r="N570" s="72">
        <f t="shared" si="42"/>
        <v>0</v>
      </c>
      <c r="O570" s="72">
        <f t="shared" si="43"/>
        <v>0</v>
      </c>
      <c r="P570" s="26"/>
      <c r="Q570" s="72">
        <f t="shared" si="44"/>
        <v>0</v>
      </c>
    </row>
    <row r="571" spans="1:17" x14ac:dyDescent="0.25">
      <c r="A571" s="77">
        <v>538</v>
      </c>
      <c r="B571" s="73"/>
      <c r="C571" s="29"/>
      <c r="D571" s="26"/>
      <c r="E571" s="26">
        <v>1</v>
      </c>
      <c r="F571" s="66"/>
      <c r="G571" s="66"/>
      <c r="H571" s="67">
        <f t="shared" si="40"/>
        <v>1</v>
      </c>
      <c r="I571" s="68">
        <f t="shared" si="41"/>
        <v>2.7397260273972603E-3</v>
      </c>
      <c r="J571" s="26"/>
      <c r="K571" s="26"/>
      <c r="L571" s="70"/>
      <c r="M571" s="71"/>
      <c r="N571" s="72">
        <f t="shared" si="42"/>
        <v>0</v>
      </c>
      <c r="O571" s="72">
        <f t="shared" si="43"/>
        <v>0</v>
      </c>
      <c r="P571" s="26"/>
      <c r="Q571" s="72">
        <f t="shared" si="44"/>
        <v>0</v>
      </c>
    </row>
    <row r="572" spans="1:17" x14ac:dyDescent="0.25">
      <c r="A572" s="77">
        <v>539</v>
      </c>
      <c r="B572" s="73"/>
      <c r="C572" s="29"/>
      <c r="D572" s="26"/>
      <c r="E572" s="26">
        <v>1</v>
      </c>
      <c r="F572" s="66"/>
      <c r="G572" s="66"/>
      <c r="H572" s="67">
        <f t="shared" si="40"/>
        <v>1</v>
      </c>
      <c r="I572" s="68">
        <f t="shared" si="41"/>
        <v>2.7397260273972603E-3</v>
      </c>
      <c r="J572" s="26"/>
      <c r="K572" s="26"/>
      <c r="L572" s="70"/>
      <c r="M572" s="71"/>
      <c r="N572" s="72">
        <f t="shared" si="42"/>
        <v>0</v>
      </c>
      <c r="O572" s="72">
        <f t="shared" si="43"/>
        <v>0</v>
      </c>
      <c r="P572" s="26"/>
      <c r="Q572" s="72">
        <f t="shared" si="44"/>
        <v>0</v>
      </c>
    </row>
    <row r="573" spans="1:17" x14ac:dyDescent="0.25">
      <c r="A573" s="77">
        <v>540</v>
      </c>
      <c r="B573" s="73"/>
      <c r="C573" s="29"/>
      <c r="D573" s="26"/>
      <c r="E573" s="26">
        <v>1</v>
      </c>
      <c r="F573" s="66"/>
      <c r="G573" s="66"/>
      <c r="H573" s="67">
        <f t="shared" si="40"/>
        <v>1</v>
      </c>
      <c r="I573" s="68">
        <f t="shared" si="41"/>
        <v>2.7397260273972603E-3</v>
      </c>
      <c r="J573" s="26"/>
      <c r="K573" s="26"/>
      <c r="L573" s="70"/>
      <c r="M573" s="71"/>
      <c r="N573" s="72">
        <f t="shared" si="42"/>
        <v>0</v>
      </c>
      <c r="O573" s="72">
        <f t="shared" si="43"/>
        <v>0</v>
      </c>
      <c r="P573" s="26"/>
      <c r="Q573" s="72">
        <f t="shared" si="44"/>
        <v>0</v>
      </c>
    </row>
    <row r="574" spans="1:17" x14ac:dyDescent="0.25">
      <c r="A574" s="77">
        <v>541</v>
      </c>
      <c r="B574" s="73"/>
      <c r="C574" s="29"/>
      <c r="D574" s="26"/>
      <c r="E574" s="26">
        <v>1</v>
      </c>
      <c r="F574" s="66"/>
      <c r="G574" s="66"/>
      <c r="H574" s="67">
        <f t="shared" si="40"/>
        <v>1</v>
      </c>
      <c r="I574" s="68">
        <f t="shared" si="41"/>
        <v>2.7397260273972603E-3</v>
      </c>
      <c r="J574" s="26"/>
      <c r="K574" s="26"/>
      <c r="L574" s="70"/>
      <c r="M574" s="71"/>
      <c r="N574" s="72">
        <f t="shared" si="42"/>
        <v>0</v>
      </c>
      <c r="O574" s="72">
        <f t="shared" si="43"/>
        <v>0</v>
      </c>
      <c r="P574" s="26"/>
      <c r="Q574" s="72">
        <f t="shared" si="44"/>
        <v>0</v>
      </c>
    </row>
    <row r="575" spans="1:17" x14ac:dyDescent="0.25">
      <c r="A575" s="77">
        <v>542</v>
      </c>
      <c r="B575" s="73"/>
      <c r="C575" s="29"/>
      <c r="D575" s="26"/>
      <c r="E575" s="26">
        <v>1</v>
      </c>
      <c r="F575" s="66"/>
      <c r="G575" s="66"/>
      <c r="H575" s="67">
        <f t="shared" si="40"/>
        <v>1</v>
      </c>
      <c r="I575" s="68">
        <f t="shared" si="41"/>
        <v>2.7397260273972603E-3</v>
      </c>
      <c r="J575" s="26"/>
      <c r="K575" s="26"/>
      <c r="L575" s="70"/>
      <c r="M575" s="71"/>
      <c r="N575" s="72">
        <f t="shared" si="42"/>
        <v>0</v>
      </c>
      <c r="O575" s="72">
        <f t="shared" si="43"/>
        <v>0</v>
      </c>
      <c r="P575" s="26"/>
      <c r="Q575" s="72">
        <f t="shared" si="44"/>
        <v>0</v>
      </c>
    </row>
    <row r="576" spans="1:17" x14ac:dyDescent="0.25">
      <c r="A576" s="77">
        <v>543</v>
      </c>
      <c r="B576" s="73"/>
      <c r="C576" s="29"/>
      <c r="D576" s="26"/>
      <c r="E576" s="26">
        <v>1</v>
      </c>
      <c r="F576" s="66"/>
      <c r="G576" s="66"/>
      <c r="H576" s="67">
        <f t="shared" si="40"/>
        <v>1</v>
      </c>
      <c r="I576" s="68">
        <f t="shared" si="41"/>
        <v>2.7397260273972603E-3</v>
      </c>
      <c r="J576" s="26"/>
      <c r="K576" s="26"/>
      <c r="L576" s="70"/>
      <c r="M576" s="71"/>
      <c r="N576" s="72">
        <f t="shared" si="42"/>
        <v>0</v>
      </c>
      <c r="O576" s="72">
        <f t="shared" si="43"/>
        <v>0</v>
      </c>
      <c r="P576" s="26"/>
      <c r="Q576" s="72">
        <f t="shared" si="44"/>
        <v>0</v>
      </c>
    </row>
    <row r="577" spans="1:17" x14ac:dyDescent="0.25">
      <c r="A577" s="77">
        <v>544</v>
      </c>
      <c r="B577" s="73"/>
      <c r="C577" s="29"/>
      <c r="D577" s="26"/>
      <c r="E577" s="26">
        <v>1</v>
      </c>
      <c r="F577" s="66"/>
      <c r="G577" s="66"/>
      <c r="H577" s="67">
        <f t="shared" si="40"/>
        <v>1</v>
      </c>
      <c r="I577" s="68">
        <f t="shared" si="41"/>
        <v>2.7397260273972603E-3</v>
      </c>
      <c r="J577" s="26"/>
      <c r="K577" s="26"/>
      <c r="L577" s="70"/>
      <c r="M577" s="71"/>
      <c r="N577" s="72">
        <f t="shared" si="42"/>
        <v>0</v>
      </c>
      <c r="O577" s="72">
        <f t="shared" si="43"/>
        <v>0</v>
      </c>
      <c r="P577" s="26"/>
      <c r="Q577" s="72">
        <f t="shared" si="44"/>
        <v>0</v>
      </c>
    </row>
    <row r="578" spans="1:17" x14ac:dyDescent="0.25">
      <c r="A578" s="77">
        <v>545</v>
      </c>
      <c r="B578" s="73"/>
      <c r="C578" s="29"/>
      <c r="D578" s="26"/>
      <c r="E578" s="26">
        <v>1</v>
      </c>
      <c r="F578" s="66"/>
      <c r="G578" s="66"/>
      <c r="H578" s="67">
        <f t="shared" si="40"/>
        <v>1</v>
      </c>
      <c r="I578" s="68">
        <f t="shared" si="41"/>
        <v>2.7397260273972603E-3</v>
      </c>
      <c r="J578" s="26"/>
      <c r="K578" s="26"/>
      <c r="L578" s="70"/>
      <c r="M578" s="71"/>
      <c r="N578" s="72">
        <f t="shared" si="42"/>
        <v>0</v>
      </c>
      <c r="O578" s="72">
        <f t="shared" si="43"/>
        <v>0</v>
      </c>
      <c r="P578" s="26"/>
      <c r="Q578" s="72">
        <f t="shared" si="44"/>
        <v>0</v>
      </c>
    </row>
    <row r="579" spans="1:17" x14ac:dyDescent="0.25">
      <c r="A579" s="77">
        <v>546</v>
      </c>
      <c r="B579" s="73"/>
      <c r="C579" s="29"/>
      <c r="D579" s="26"/>
      <c r="E579" s="26">
        <v>1</v>
      </c>
      <c r="F579" s="66"/>
      <c r="G579" s="66"/>
      <c r="H579" s="67">
        <f t="shared" si="40"/>
        <v>1</v>
      </c>
      <c r="I579" s="68">
        <f t="shared" si="41"/>
        <v>2.7397260273972603E-3</v>
      </c>
      <c r="J579" s="26"/>
      <c r="K579" s="26"/>
      <c r="L579" s="70"/>
      <c r="M579" s="71"/>
      <c r="N579" s="72">
        <f t="shared" si="42"/>
        <v>0</v>
      </c>
      <c r="O579" s="72">
        <f t="shared" si="43"/>
        <v>0</v>
      </c>
      <c r="P579" s="26"/>
      <c r="Q579" s="72">
        <f t="shared" si="44"/>
        <v>0</v>
      </c>
    </row>
    <row r="580" spans="1:17" x14ac:dyDescent="0.25">
      <c r="A580" s="77">
        <v>547</v>
      </c>
      <c r="B580" s="73"/>
      <c r="C580" s="29"/>
      <c r="D580" s="26"/>
      <c r="E580" s="26">
        <v>1</v>
      </c>
      <c r="F580" s="66"/>
      <c r="G580" s="66"/>
      <c r="H580" s="67">
        <f t="shared" si="40"/>
        <v>1</v>
      </c>
      <c r="I580" s="68">
        <f t="shared" si="41"/>
        <v>2.7397260273972603E-3</v>
      </c>
      <c r="J580" s="26"/>
      <c r="K580" s="26"/>
      <c r="L580" s="70"/>
      <c r="M580" s="71"/>
      <c r="N580" s="72">
        <f t="shared" si="42"/>
        <v>0</v>
      </c>
      <c r="O580" s="72">
        <f t="shared" si="43"/>
        <v>0</v>
      </c>
      <c r="P580" s="26"/>
      <c r="Q580" s="72">
        <f t="shared" si="44"/>
        <v>0</v>
      </c>
    </row>
    <row r="581" spans="1:17" x14ac:dyDescent="0.25">
      <c r="A581" s="77">
        <v>548</v>
      </c>
      <c r="B581" s="73"/>
      <c r="C581" s="29"/>
      <c r="D581" s="26"/>
      <c r="E581" s="26">
        <v>1</v>
      </c>
      <c r="F581" s="66"/>
      <c r="G581" s="66"/>
      <c r="H581" s="67">
        <f t="shared" si="40"/>
        <v>1</v>
      </c>
      <c r="I581" s="68">
        <f t="shared" si="41"/>
        <v>2.7397260273972603E-3</v>
      </c>
      <c r="J581" s="26"/>
      <c r="K581" s="26"/>
      <c r="L581" s="70"/>
      <c r="M581" s="71"/>
      <c r="N581" s="72">
        <f t="shared" si="42"/>
        <v>0</v>
      </c>
      <c r="O581" s="72">
        <f t="shared" si="43"/>
        <v>0</v>
      </c>
      <c r="P581" s="26"/>
      <c r="Q581" s="72">
        <f t="shared" si="44"/>
        <v>0</v>
      </c>
    </row>
    <row r="582" spans="1:17" x14ac:dyDescent="0.25">
      <c r="A582" s="77">
        <v>549</v>
      </c>
      <c r="B582" s="73"/>
      <c r="C582" s="29"/>
      <c r="D582" s="26"/>
      <c r="E582" s="26">
        <v>1</v>
      </c>
      <c r="F582" s="66"/>
      <c r="G582" s="66"/>
      <c r="H582" s="67">
        <f t="shared" si="40"/>
        <v>1</v>
      </c>
      <c r="I582" s="68">
        <f t="shared" si="41"/>
        <v>2.7397260273972603E-3</v>
      </c>
      <c r="J582" s="26"/>
      <c r="K582" s="26"/>
      <c r="L582" s="70"/>
      <c r="M582" s="71"/>
      <c r="N582" s="72">
        <f t="shared" si="42"/>
        <v>0</v>
      </c>
      <c r="O582" s="72">
        <f t="shared" si="43"/>
        <v>0</v>
      </c>
      <c r="P582" s="26"/>
      <c r="Q582" s="72">
        <f t="shared" si="44"/>
        <v>0</v>
      </c>
    </row>
    <row r="583" spans="1:17" x14ac:dyDescent="0.25">
      <c r="A583" s="77">
        <v>550</v>
      </c>
      <c r="B583" s="73"/>
      <c r="C583" s="29"/>
      <c r="D583" s="26"/>
      <c r="E583" s="26">
        <v>1</v>
      </c>
      <c r="F583" s="66"/>
      <c r="G583" s="66"/>
      <c r="H583" s="67">
        <f t="shared" si="40"/>
        <v>1</v>
      </c>
      <c r="I583" s="68">
        <f t="shared" si="41"/>
        <v>2.7397260273972603E-3</v>
      </c>
      <c r="J583" s="26"/>
      <c r="K583" s="26"/>
      <c r="L583" s="70"/>
      <c r="M583" s="71"/>
      <c r="N583" s="72">
        <f t="shared" si="42"/>
        <v>0</v>
      </c>
      <c r="O583" s="72">
        <f t="shared" si="43"/>
        <v>0</v>
      </c>
      <c r="P583" s="26"/>
      <c r="Q583" s="72">
        <f t="shared" si="44"/>
        <v>0</v>
      </c>
    </row>
    <row r="584" spans="1:17" x14ac:dyDescent="0.25">
      <c r="A584" s="77">
        <v>551</v>
      </c>
      <c r="B584" s="73"/>
      <c r="C584" s="29"/>
      <c r="D584" s="26"/>
      <c r="E584" s="26">
        <v>1</v>
      </c>
      <c r="F584" s="66"/>
      <c r="G584" s="66"/>
      <c r="H584" s="67">
        <f t="shared" si="40"/>
        <v>1</v>
      </c>
      <c r="I584" s="68">
        <f t="shared" si="41"/>
        <v>2.7397260273972603E-3</v>
      </c>
      <c r="J584" s="26"/>
      <c r="K584" s="26"/>
      <c r="L584" s="70"/>
      <c r="M584" s="71"/>
      <c r="N584" s="72">
        <f t="shared" si="42"/>
        <v>0</v>
      </c>
      <c r="O584" s="72">
        <f t="shared" si="43"/>
        <v>0</v>
      </c>
      <c r="P584" s="26"/>
      <c r="Q584" s="72">
        <f t="shared" si="44"/>
        <v>0</v>
      </c>
    </row>
    <row r="585" spans="1:17" x14ac:dyDescent="0.25">
      <c r="A585" s="77">
        <v>552</v>
      </c>
      <c r="B585" s="73"/>
      <c r="C585" s="29"/>
      <c r="D585" s="26"/>
      <c r="E585" s="26">
        <v>1</v>
      </c>
      <c r="F585" s="66"/>
      <c r="G585" s="66"/>
      <c r="H585" s="67">
        <f t="shared" si="40"/>
        <v>1</v>
      </c>
      <c r="I585" s="68">
        <f t="shared" si="41"/>
        <v>2.7397260273972603E-3</v>
      </c>
      <c r="J585" s="26"/>
      <c r="K585" s="26"/>
      <c r="L585" s="70"/>
      <c r="M585" s="71"/>
      <c r="N585" s="72">
        <f t="shared" si="42"/>
        <v>0</v>
      </c>
      <c r="O585" s="72">
        <f t="shared" si="43"/>
        <v>0</v>
      </c>
      <c r="P585" s="26"/>
      <c r="Q585" s="72">
        <f t="shared" si="44"/>
        <v>0</v>
      </c>
    </row>
    <row r="586" spans="1:17" x14ac:dyDescent="0.25">
      <c r="A586" s="77">
        <v>553</v>
      </c>
      <c r="B586" s="73"/>
      <c r="C586" s="29"/>
      <c r="D586" s="26"/>
      <c r="E586" s="26">
        <v>1</v>
      </c>
      <c r="F586" s="66"/>
      <c r="G586" s="66"/>
      <c r="H586" s="67">
        <f t="shared" si="40"/>
        <v>1</v>
      </c>
      <c r="I586" s="68">
        <f t="shared" si="41"/>
        <v>2.7397260273972603E-3</v>
      </c>
      <c r="J586" s="26"/>
      <c r="K586" s="26"/>
      <c r="L586" s="70"/>
      <c r="M586" s="71"/>
      <c r="N586" s="72">
        <f t="shared" si="42"/>
        <v>0</v>
      </c>
      <c r="O586" s="72">
        <f t="shared" si="43"/>
        <v>0</v>
      </c>
      <c r="P586" s="26"/>
      <c r="Q586" s="72">
        <f t="shared" si="44"/>
        <v>0</v>
      </c>
    </row>
    <row r="587" spans="1:17" x14ac:dyDescent="0.25">
      <c r="A587" s="77">
        <v>554</v>
      </c>
      <c r="B587" s="73"/>
      <c r="C587" s="29"/>
      <c r="D587" s="26"/>
      <c r="E587" s="26">
        <v>1</v>
      </c>
      <c r="F587" s="66"/>
      <c r="G587" s="66"/>
      <c r="H587" s="67">
        <f t="shared" si="40"/>
        <v>1</v>
      </c>
      <c r="I587" s="68">
        <f t="shared" si="41"/>
        <v>2.7397260273972603E-3</v>
      </c>
      <c r="J587" s="26"/>
      <c r="K587" s="26"/>
      <c r="L587" s="70"/>
      <c r="M587" s="71"/>
      <c r="N587" s="72">
        <f t="shared" si="42"/>
        <v>0</v>
      </c>
      <c r="O587" s="72">
        <f t="shared" si="43"/>
        <v>0</v>
      </c>
      <c r="P587" s="26"/>
      <c r="Q587" s="72">
        <f t="shared" si="44"/>
        <v>0</v>
      </c>
    </row>
    <row r="588" spans="1:17" x14ac:dyDescent="0.25">
      <c r="A588" s="77">
        <v>555</v>
      </c>
      <c r="B588" s="73"/>
      <c r="C588" s="29"/>
      <c r="D588" s="26"/>
      <c r="E588" s="26">
        <v>1</v>
      </c>
      <c r="F588" s="66"/>
      <c r="G588" s="66"/>
      <c r="H588" s="67">
        <f t="shared" si="40"/>
        <v>1</v>
      </c>
      <c r="I588" s="68">
        <f t="shared" si="41"/>
        <v>2.7397260273972603E-3</v>
      </c>
      <c r="J588" s="26"/>
      <c r="K588" s="26"/>
      <c r="L588" s="70"/>
      <c r="M588" s="71"/>
      <c r="N588" s="72">
        <f t="shared" si="42"/>
        <v>0</v>
      </c>
      <c r="O588" s="72">
        <f t="shared" si="43"/>
        <v>0</v>
      </c>
      <c r="P588" s="26"/>
      <c r="Q588" s="72">
        <f t="shared" si="44"/>
        <v>0</v>
      </c>
    </row>
    <row r="589" spans="1:17" x14ac:dyDescent="0.25">
      <c r="A589" s="77">
        <v>556</v>
      </c>
      <c r="B589" s="73"/>
      <c r="C589" s="29"/>
      <c r="D589" s="26"/>
      <c r="E589" s="26">
        <v>1</v>
      </c>
      <c r="F589" s="66"/>
      <c r="G589" s="66"/>
      <c r="H589" s="67">
        <f t="shared" si="40"/>
        <v>1</v>
      </c>
      <c r="I589" s="68">
        <f t="shared" si="41"/>
        <v>2.7397260273972603E-3</v>
      </c>
      <c r="J589" s="26"/>
      <c r="K589" s="26"/>
      <c r="L589" s="70"/>
      <c r="M589" s="71"/>
      <c r="N589" s="72">
        <f t="shared" si="42"/>
        <v>0</v>
      </c>
      <c r="O589" s="72">
        <f t="shared" si="43"/>
        <v>0</v>
      </c>
      <c r="P589" s="26"/>
      <c r="Q589" s="72">
        <f t="shared" si="44"/>
        <v>0</v>
      </c>
    </row>
    <row r="590" spans="1:17" x14ac:dyDescent="0.25">
      <c r="A590" s="77">
        <v>557</v>
      </c>
      <c r="B590" s="73"/>
      <c r="C590" s="29"/>
      <c r="D590" s="26"/>
      <c r="E590" s="26">
        <v>1</v>
      </c>
      <c r="F590" s="66"/>
      <c r="G590" s="66"/>
      <c r="H590" s="67">
        <f t="shared" si="40"/>
        <v>1</v>
      </c>
      <c r="I590" s="68">
        <f t="shared" si="41"/>
        <v>2.7397260273972603E-3</v>
      </c>
      <c r="J590" s="26"/>
      <c r="K590" s="26"/>
      <c r="L590" s="70"/>
      <c r="M590" s="71"/>
      <c r="N590" s="72">
        <f t="shared" si="42"/>
        <v>0</v>
      </c>
      <c r="O590" s="72">
        <f t="shared" si="43"/>
        <v>0</v>
      </c>
      <c r="P590" s="26"/>
      <c r="Q590" s="72">
        <f t="shared" si="44"/>
        <v>0</v>
      </c>
    </row>
    <row r="591" spans="1:17" x14ac:dyDescent="0.25">
      <c r="A591" s="77">
        <v>558</v>
      </c>
      <c r="B591" s="73"/>
      <c r="C591" s="29"/>
      <c r="D591" s="26"/>
      <c r="E591" s="26">
        <v>1</v>
      </c>
      <c r="F591" s="66"/>
      <c r="G591" s="66"/>
      <c r="H591" s="67">
        <f t="shared" si="40"/>
        <v>1</v>
      </c>
      <c r="I591" s="68">
        <f t="shared" si="41"/>
        <v>2.7397260273972603E-3</v>
      </c>
      <c r="J591" s="26"/>
      <c r="K591" s="26"/>
      <c r="L591" s="70"/>
      <c r="M591" s="71"/>
      <c r="N591" s="72">
        <f t="shared" si="42"/>
        <v>0</v>
      </c>
      <c r="O591" s="72">
        <f t="shared" si="43"/>
        <v>0</v>
      </c>
      <c r="P591" s="26"/>
      <c r="Q591" s="72">
        <f t="shared" si="44"/>
        <v>0</v>
      </c>
    </row>
    <row r="592" spans="1:17" x14ac:dyDescent="0.25">
      <c r="A592" s="77">
        <v>559</v>
      </c>
      <c r="B592" s="73"/>
      <c r="C592" s="29"/>
      <c r="D592" s="26"/>
      <c r="E592" s="26">
        <v>1</v>
      </c>
      <c r="F592" s="66"/>
      <c r="G592" s="66"/>
      <c r="H592" s="67">
        <f t="shared" si="40"/>
        <v>1</v>
      </c>
      <c r="I592" s="68">
        <f t="shared" si="41"/>
        <v>2.7397260273972603E-3</v>
      </c>
      <c r="J592" s="26"/>
      <c r="K592" s="26"/>
      <c r="L592" s="70"/>
      <c r="M592" s="71"/>
      <c r="N592" s="72">
        <f t="shared" si="42"/>
        <v>0</v>
      </c>
      <c r="O592" s="72">
        <f t="shared" si="43"/>
        <v>0</v>
      </c>
      <c r="P592" s="26"/>
      <c r="Q592" s="72">
        <f t="shared" si="44"/>
        <v>0</v>
      </c>
    </row>
    <row r="593" spans="1:17" x14ac:dyDescent="0.25">
      <c r="A593" s="77">
        <v>560</v>
      </c>
      <c r="B593" s="73"/>
      <c r="C593" s="29"/>
      <c r="D593" s="26"/>
      <c r="E593" s="26">
        <v>1</v>
      </c>
      <c r="F593" s="66"/>
      <c r="G593" s="66"/>
      <c r="H593" s="67">
        <f t="shared" si="40"/>
        <v>1</v>
      </c>
      <c r="I593" s="68">
        <f t="shared" si="41"/>
        <v>2.7397260273972603E-3</v>
      </c>
      <c r="J593" s="26"/>
      <c r="K593" s="26"/>
      <c r="L593" s="70"/>
      <c r="M593" s="71"/>
      <c r="N593" s="72">
        <f t="shared" si="42"/>
        <v>0</v>
      </c>
      <c r="O593" s="72">
        <f t="shared" si="43"/>
        <v>0</v>
      </c>
      <c r="P593" s="26"/>
      <c r="Q593" s="72">
        <f t="shared" si="44"/>
        <v>0</v>
      </c>
    </row>
    <row r="594" spans="1:17" x14ac:dyDescent="0.25">
      <c r="A594" s="77">
        <v>561</v>
      </c>
      <c r="B594" s="73"/>
      <c r="C594" s="29"/>
      <c r="D594" s="26"/>
      <c r="E594" s="26">
        <v>1</v>
      </c>
      <c r="F594" s="66"/>
      <c r="G594" s="66"/>
      <c r="H594" s="67">
        <f t="shared" si="40"/>
        <v>1</v>
      </c>
      <c r="I594" s="68">
        <f t="shared" si="41"/>
        <v>2.7397260273972603E-3</v>
      </c>
      <c r="J594" s="26"/>
      <c r="K594" s="26"/>
      <c r="L594" s="70"/>
      <c r="M594" s="71"/>
      <c r="N594" s="72">
        <f t="shared" si="42"/>
        <v>0</v>
      </c>
      <c r="O594" s="72">
        <f t="shared" si="43"/>
        <v>0</v>
      </c>
      <c r="P594" s="26"/>
      <c r="Q594" s="72">
        <f t="shared" si="44"/>
        <v>0</v>
      </c>
    </row>
    <row r="595" spans="1:17" x14ac:dyDescent="0.25">
      <c r="A595" s="77">
        <v>562</v>
      </c>
      <c r="B595" s="73"/>
      <c r="C595" s="29"/>
      <c r="D595" s="26"/>
      <c r="E595" s="26">
        <v>1</v>
      </c>
      <c r="F595" s="66"/>
      <c r="G595" s="66"/>
      <c r="H595" s="67">
        <f t="shared" si="40"/>
        <v>1</v>
      </c>
      <c r="I595" s="68">
        <f t="shared" si="41"/>
        <v>2.7397260273972603E-3</v>
      </c>
      <c r="J595" s="26"/>
      <c r="K595" s="26"/>
      <c r="L595" s="70"/>
      <c r="M595" s="71"/>
      <c r="N595" s="72">
        <f t="shared" si="42"/>
        <v>0</v>
      </c>
      <c r="O595" s="72">
        <f t="shared" si="43"/>
        <v>0</v>
      </c>
      <c r="P595" s="26"/>
      <c r="Q595" s="72">
        <f t="shared" si="44"/>
        <v>0</v>
      </c>
    </row>
    <row r="596" spans="1:17" x14ac:dyDescent="0.25">
      <c r="A596" s="77">
        <v>563</v>
      </c>
      <c r="B596" s="73"/>
      <c r="C596" s="29"/>
      <c r="D596" s="26"/>
      <c r="E596" s="26">
        <v>1</v>
      </c>
      <c r="F596" s="66"/>
      <c r="G596" s="66"/>
      <c r="H596" s="67">
        <f t="shared" si="40"/>
        <v>1</v>
      </c>
      <c r="I596" s="68">
        <f t="shared" si="41"/>
        <v>2.7397260273972603E-3</v>
      </c>
      <c r="J596" s="26"/>
      <c r="K596" s="26"/>
      <c r="L596" s="70"/>
      <c r="M596" s="71"/>
      <c r="N596" s="72">
        <f t="shared" si="42"/>
        <v>0</v>
      </c>
      <c r="O596" s="72">
        <f t="shared" si="43"/>
        <v>0</v>
      </c>
      <c r="P596" s="26"/>
      <c r="Q596" s="72">
        <f t="shared" si="44"/>
        <v>0</v>
      </c>
    </row>
    <row r="597" spans="1:17" x14ac:dyDescent="0.25">
      <c r="A597" s="77">
        <v>564</v>
      </c>
      <c r="B597" s="73"/>
      <c r="C597" s="29"/>
      <c r="D597" s="26"/>
      <c r="E597" s="26">
        <v>1</v>
      </c>
      <c r="F597" s="66"/>
      <c r="G597" s="66"/>
      <c r="H597" s="67">
        <f t="shared" si="40"/>
        <v>1</v>
      </c>
      <c r="I597" s="68">
        <f t="shared" si="41"/>
        <v>2.7397260273972603E-3</v>
      </c>
      <c r="J597" s="26"/>
      <c r="K597" s="26"/>
      <c r="L597" s="70"/>
      <c r="M597" s="71"/>
      <c r="N597" s="72">
        <f t="shared" si="42"/>
        <v>0</v>
      </c>
      <c r="O597" s="72">
        <f t="shared" si="43"/>
        <v>0</v>
      </c>
      <c r="P597" s="26"/>
      <c r="Q597" s="72">
        <f t="shared" si="44"/>
        <v>0</v>
      </c>
    </row>
    <row r="598" spans="1:17" x14ac:dyDescent="0.25">
      <c r="A598" s="77">
        <v>565</v>
      </c>
      <c r="B598" s="73"/>
      <c r="C598" s="29"/>
      <c r="D598" s="26"/>
      <c r="E598" s="26">
        <v>1</v>
      </c>
      <c r="F598" s="66"/>
      <c r="G598" s="66"/>
      <c r="H598" s="67">
        <f t="shared" si="40"/>
        <v>1</v>
      </c>
      <c r="I598" s="68">
        <f t="shared" si="41"/>
        <v>2.7397260273972603E-3</v>
      </c>
      <c r="J598" s="26"/>
      <c r="K598" s="26"/>
      <c r="L598" s="70"/>
      <c r="M598" s="71"/>
      <c r="N598" s="72">
        <f t="shared" si="42"/>
        <v>0</v>
      </c>
      <c r="O598" s="72">
        <f t="shared" si="43"/>
        <v>0</v>
      </c>
      <c r="P598" s="26"/>
      <c r="Q598" s="72">
        <f t="shared" si="44"/>
        <v>0</v>
      </c>
    </row>
    <row r="599" spans="1:17" x14ac:dyDescent="0.25">
      <c r="A599" s="77">
        <v>566</v>
      </c>
      <c r="B599" s="73"/>
      <c r="C599" s="29"/>
      <c r="D599" s="26"/>
      <c r="E599" s="26">
        <v>1</v>
      </c>
      <c r="F599" s="66"/>
      <c r="G599" s="66"/>
      <c r="H599" s="67">
        <f t="shared" si="40"/>
        <v>1</v>
      </c>
      <c r="I599" s="68">
        <f t="shared" si="41"/>
        <v>2.7397260273972603E-3</v>
      </c>
      <c r="J599" s="26"/>
      <c r="K599" s="26"/>
      <c r="L599" s="70"/>
      <c r="M599" s="71"/>
      <c r="N599" s="72">
        <f t="shared" si="42"/>
        <v>0</v>
      </c>
      <c r="O599" s="72">
        <f t="shared" si="43"/>
        <v>0</v>
      </c>
      <c r="P599" s="26"/>
      <c r="Q599" s="72">
        <f t="shared" si="44"/>
        <v>0</v>
      </c>
    </row>
    <row r="600" spans="1:17" x14ac:dyDescent="0.25">
      <c r="A600" s="77">
        <v>567</v>
      </c>
      <c r="B600" s="73"/>
      <c r="C600" s="29"/>
      <c r="D600" s="26"/>
      <c r="E600" s="26">
        <v>1</v>
      </c>
      <c r="F600" s="66"/>
      <c r="G600" s="66"/>
      <c r="H600" s="67">
        <f t="shared" si="40"/>
        <v>1</v>
      </c>
      <c r="I600" s="68">
        <f t="shared" si="41"/>
        <v>2.7397260273972603E-3</v>
      </c>
      <c r="J600" s="26"/>
      <c r="K600" s="26"/>
      <c r="L600" s="70"/>
      <c r="M600" s="71"/>
      <c r="N600" s="72">
        <f t="shared" si="42"/>
        <v>0</v>
      </c>
      <c r="O600" s="72">
        <f t="shared" si="43"/>
        <v>0</v>
      </c>
      <c r="P600" s="26"/>
      <c r="Q600" s="72">
        <f t="shared" si="44"/>
        <v>0</v>
      </c>
    </row>
    <row r="601" spans="1:17" x14ac:dyDescent="0.25">
      <c r="A601" s="77">
        <v>568</v>
      </c>
      <c r="B601" s="73"/>
      <c r="C601" s="29"/>
      <c r="D601" s="26"/>
      <c r="E601" s="26">
        <v>1</v>
      </c>
      <c r="F601" s="66"/>
      <c r="G601" s="66"/>
      <c r="H601" s="67">
        <f t="shared" si="40"/>
        <v>1</v>
      </c>
      <c r="I601" s="68">
        <f t="shared" si="41"/>
        <v>2.7397260273972603E-3</v>
      </c>
      <c r="J601" s="26"/>
      <c r="K601" s="26"/>
      <c r="L601" s="70"/>
      <c r="M601" s="71"/>
      <c r="N601" s="72">
        <f t="shared" si="42"/>
        <v>0</v>
      </c>
      <c r="O601" s="72">
        <f t="shared" si="43"/>
        <v>0</v>
      </c>
      <c r="P601" s="26"/>
      <c r="Q601" s="72">
        <f t="shared" si="44"/>
        <v>0</v>
      </c>
    </row>
    <row r="602" spans="1:17" x14ac:dyDescent="0.25">
      <c r="A602" s="77">
        <v>569</v>
      </c>
      <c r="B602" s="73"/>
      <c r="C602" s="29"/>
      <c r="D602" s="26"/>
      <c r="E602" s="26">
        <v>1</v>
      </c>
      <c r="F602" s="66"/>
      <c r="G602" s="66"/>
      <c r="H602" s="67">
        <f t="shared" si="40"/>
        <v>1</v>
      </c>
      <c r="I602" s="68">
        <f t="shared" si="41"/>
        <v>2.7397260273972603E-3</v>
      </c>
      <c r="J602" s="26"/>
      <c r="K602" s="26"/>
      <c r="L602" s="70"/>
      <c r="M602" s="71"/>
      <c r="N602" s="72">
        <f t="shared" si="42"/>
        <v>0</v>
      </c>
      <c r="O602" s="72">
        <f t="shared" si="43"/>
        <v>0</v>
      </c>
      <c r="P602" s="26"/>
      <c r="Q602" s="72">
        <f t="shared" si="44"/>
        <v>0</v>
      </c>
    </row>
    <row r="603" spans="1:17" x14ac:dyDescent="0.25">
      <c r="A603" s="77">
        <v>570</v>
      </c>
      <c r="B603" s="73"/>
      <c r="C603" s="29"/>
      <c r="D603" s="26"/>
      <c r="E603" s="26">
        <v>1</v>
      </c>
      <c r="F603" s="66"/>
      <c r="G603" s="66"/>
      <c r="H603" s="67">
        <f t="shared" si="40"/>
        <v>1</v>
      </c>
      <c r="I603" s="68">
        <f t="shared" si="41"/>
        <v>2.7397260273972603E-3</v>
      </c>
      <c r="J603" s="26"/>
      <c r="K603" s="26"/>
      <c r="L603" s="70"/>
      <c r="M603" s="71"/>
      <c r="N603" s="72">
        <f t="shared" si="42"/>
        <v>0</v>
      </c>
      <c r="O603" s="72">
        <f t="shared" si="43"/>
        <v>0</v>
      </c>
      <c r="P603" s="26"/>
      <c r="Q603" s="72">
        <f t="shared" si="44"/>
        <v>0</v>
      </c>
    </row>
    <row r="604" spans="1:17" x14ac:dyDescent="0.25">
      <c r="A604" s="77">
        <v>571</v>
      </c>
      <c r="B604" s="73"/>
      <c r="C604" s="29"/>
      <c r="D604" s="26"/>
      <c r="E604" s="26">
        <v>1</v>
      </c>
      <c r="F604" s="66"/>
      <c r="G604" s="66"/>
      <c r="H604" s="67">
        <f t="shared" si="40"/>
        <v>1</v>
      </c>
      <c r="I604" s="68">
        <f t="shared" si="41"/>
        <v>2.7397260273972603E-3</v>
      </c>
      <c r="J604" s="26"/>
      <c r="K604" s="26"/>
      <c r="L604" s="70"/>
      <c r="M604" s="71"/>
      <c r="N604" s="72">
        <f t="shared" si="42"/>
        <v>0</v>
      </c>
      <c r="O604" s="72">
        <f t="shared" si="43"/>
        <v>0</v>
      </c>
      <c r="P604" s="26"/>
      <c r="Q604" s="72">
        <f t="shared" si="44"/>
        <v>0</v>
      </c>
    </row>
    <row r="605" spans="1:17" x14ac:dyDescent="0.25">
      <c r="A605" s="77">
        <v>572</v>
      </c>
      <c r="B605" s="73"/>
      <c r="C605" s="29"/>
      <c r="D605" s="26"/>
      <c r="E605" s="26">
        <v>1</v>
      </c>
      <c r="F605" s="66"/>
      <c r="G605" s="66"/>
      <c r="H605" s="67">
        <f t="shared" si="40"/>
        <v>1</v>
      </c>
      <c r="I605" s="68">
        <f t="shared" si="41"/>
        <v>2.7397260273972603E-3</v>
      </c>
      <c r="J605" s="26"/>
      <c r="K605" s="26"/>
      <c r="L605" s="70"/>
      <c r="M605" s="71"/>
      <c r="N605" s="72">
        <f t="shared" si="42"/>
        <v>0</v>
      </c>
      <c r="O605" s="72">
        <f t="shared" si="43"/>
        <v>0</v>
      </c>
      <c r="P605" s="26"/>
      <c r="Q605" s="72">
        <f t="shared" si="44"/>
        <v>0</v>
      </c>
    </row>
    <row r="606" spans="1:17" x14ac:dyDescent="0.25">
      <c r="A606" s="77">
        <v>573</v>
      </c>
      <c r="B606" s="73"/>
      <c r="C606" s="29"/>
      <c r="D606" s="26"/>
      <c r="E606" s="26">
        <v>1</v>
      </c>
      <c r="F606" s="66"/>
      <c r="G606" s="66"/>
      <c r="H606" s="67">
        <f t="shared" si="40"/>
        <v>1</v>
      </c>
      <c r="I606" s="68">
        <f t="shared" si="41"/>
        <v>2.7397260273972603E-3</v>
      </c>
      <c r="J606" s="26"/>
      <c r="K606" s="26"/>
      <c r="L606" s="70"/>
      <c r="M606" s="71"/>
      <c r="N606" s="72">
        <f t="shared" si="42"/>
        <v>0</v>
      </c>
      <c r="O606" s="72">
        <f t="shared" si="43"/>
        <v>0</v>
      </c>
      <c r="P606" s="26"/>
      <c r="Q606" s="72">
        <f t="shared" si="44"/>
        <v>0</v>
      </c>
    </row>
    <row r="607" spans="1:17" x14ac:dyDescent="0.25">
      <c r="A607" s="77">
        <v>574</v>
      </c>
      <c r="B607" s="73"/>
      <c r="C607" s="29"/>
      <c r="D607" s="26"/>
      <c r="E607" s="26">
        <v>1</v>
      </c>
      <c r="F607" s="66"/>
      <c r="G607" s="66"/>
      <c r="H607" s="67">
        <f t="shared" si="40"/>
        <v>1</v>
      </c>
      <c r="I607" s="68">
        <f t="shared" si="41"/>
        <v>2.7397260273972603E-3</v>
      </c>
      <c r="J607" s="26"/>
      <c r="K607" s="26"/>
      <c r="L607" s="70"/>
      <c r="M607" s="71"/>
      <c r="N607" s="72">
        <f t="shared" si="42"/>
        <v>0</v>
      </c>
      <c r="O607" s="72">
        <f t="shared" si="43"/>
        <v>0</v>
      </c>
      <c r="P607" s="26"/>
      <c r="Q607" s="72">
        <f t="shared" si="44"/>
        <v>0</v>
      </c>
    </row>
    <row r="608" spans="1:17" x14ac:dyDescent="0.25">
      <c r="A608" s="77">
        <v>575</v>
      </c>
      <c r="B608" s="73"/>
      <c r="C608" s="29"/>
      <c r="D608" s="26"/>
      <c r="E608" s="26">
        <v>1</v>
      </c>
      <c r="F608" s="66"/>
      <c r="G608" s="66"/>
      <c r="H608" s="67">
        <f t="shared" si="40"/>
        <v>1</v>
      </c>
      <c r="I608" s="68">
        <f t="shared" si="41"/>
        <v>2.7397260273972603E-3</v>
      </c>
      <c r="J608" s="26"/>
      <c r="K608" s="26"/>
      <c r="L608" s="70"/>
      <c r="M608" s="71"/>
      <c r="N608" s="72">
        <f t="shared" si="42"/>
        <v>0</v>
      </c>
      <c r="O608" s="72">
        <f t="shared" si="43"/>
        <v>0</v>
      </c>
      <c r="P608" s="26"/>
      <c r="Q608" s="72">
        <f t="shared" si="44"/>
        <v>0</v>
      </c>
    </row>
    <row r="609" spans="1:17" x14ac:dyDescent="0.25">
      <c r="A609" s="77">
        <v>576</v>
      </c>
      <c r="B609" s="73"/>
      <c r="C609" s="29"/>
      <c r="D609" s="26"/>
      <c r="E609" s="26">
        <v>1</v>
      </c>
      <c r="F609" s="66"/>
      <c r="G609" s="66"/>
      <c r="H609" s="67">
        <f t="shared" si="40"/>
        <v>1</v>
      </c>
      <c r="I609" s="68">
        <f t="shared" si="41"/>
        <v>2.7397260273972603E-3</v>
      </c>
      <c r="J609" s="26"/>
      <c r="K609" s="26"/>
      <c r="L609" s="70"/>
      <c r="M609" s="71"/>
      <c r="N609" s="72">
        <f t="shared" si="42"/>
        <v>0</v>
      </c>
      <c r="O609" s="72">
        <f t="shared" si="43"/>
        <v>0</v>
      </c>
      <c r="P609" s="26"/>
      <c r="Q609" s="72">
        <f t="shared" si="44"/>
        <v>0</v>
      </c>
    </row>
    <row r="610" spans="1:17" x14ac:dyDescent="0.25">
      <c r="A610" s="77">
        <v>577</v>
      </c>
      <c r="B610" s="73"/>
      <c r="C610" s="29"/>
      <c r="D610" s="26"/>
      <c r="E610" s="26">
        <v>1</v>
      </c>
      <c r="F610" s="66"/>
      <c r="G610" s="66"/>
      <c r="H610" s="67">
        <f t="shared" ref="H610:H673" si="45">G610-F610+1</f>
        <v>1</v>
      </c>
      <c r="I610" s="68">
        <f t="shared" ref="I610:I673" si="46">+(E610*H610)/365</f>
        <v>2.7397260273972603E-3</v>
      </c>
      <c r="J610" s="26"/>
      <c r="K610" s="26"/>
      <c r="L610" s="70"/>
      <c r="M610" s="71"/>
      <c r="N610" s="72">
        <f t="shared" ref="N610:N673" si="47">(K610*L610)-M610</f>
        <v>0</v>
      </c>
      <c r="O610" s="72">
        <f t="shared" ref="O610:O673" si="48">(J610+N610)/I610</f>
        <v>0</v>
      </c>
      <c r="P610" s="26"/>
      <c r="Q610" s="72">
        <f t="shared" ref="Q610:Q673" si="49">O610*P610</f>
        <v>0</v>
      </c>
    </row>
    <row r="611" spans="1:17" x14ac:dyDescent="0.25">
      <c r="A611" s="77">
        <v>578</v>
      </c>
      <c r="B611" s="73"/>
      <c r="C611" s="29"/>
      <c r="D611" s="26"/>
      <c r="E611" s="26">
        <v>1</v>
      </c>
      <c r="F611" s="66"/>
      <c r="G611" s="66"/>
      <c r="H611" s="67">
        <f t="shared" si="45"/>
        <v>1</v>
      </c>
      <c r="I611" s="68">
        <f t="shared" si="46"/>
        <v>2.7397260273972603E-3</v>
      </c>
      <c r="J611" s="26"/>
      <c r="K611" s="26"/>
      <c r="L611" s="70"/>
      <c r="M611" s="71"/>
      <c r="N611" s="72">
        <f t="shared" si="47"/>
        <v>0</v>
      </c>
      <c r="O611" s="72">
        <f t="shared" si="48"/>
        <v>0</v>
      </c>
      <c r="P611" s="26"/>
      <c r="Q611" s="72">
        <f t="shared" si="49"/>
        <v>0</v>
      </c>
    </row>
    <row r="612" spans="1:17" x14ac:dyDescent="0.25">
      <c r="A612" s="77">
        <v>579</v>
      </c>
      <c r="B612" s="73"/>
      <c r="C612" s="29"/>
      <c r="D612" s="26"/>
      <c r="E612" s="26">
        <v>1</v>
      </c>
      <c r="F612" s="66"/>
      <c r="G612" s="66"/>
      <c r="H612" s="67">
        <f t="shared" si="45"/>
        <v>1</v>
      </c>
      <c r="I612" s="68">
        <f t="shared" si="46"/>
        <v>2.7397260273972603E-3</v>
      </c>
      <c r="J612" s="26"/>
      <c r="K612" s="26"/>
      <c r="L612" s="70"/>
      <c r="M612" s="71"/>
      <c r="N612" s="72">
        <f t="shared" si="47"/>
        <v>0</v>
      </c>
      <c r="O612" s="72">
        <f t="shared" si="48"/>
        <v>0</v>
      </c>
      <c r="P612" s="26"/>
      <c r="Q612" s="72">
        <f t="shared" si="49"/>
        <v>0</v>
      </c>
    </row>
    <row r="613" spans="1:17" x14ac:dyDescent="0.25">
      <c r="A613" s="77">
        <v>580</v>
      </c>
      <c r="B613" s="73"/>
      <c r="C613" s="29"/>
      <c r="D613" s="26"/>
      <c r="E613" s="26">
        <v>1</v>
      </c>
      <c r="F613" s="66"/>
      <c r="G613" s="66"/>
      <c r="H613" s="67">
        <f t="shared" si="45"/>
        <v>1</v>
      </c>
      <c r="I613" s="68">
        <f t="shared" si="46"/>
        <v>2.7397260273972603E-3</v>
      </c>
      <c r="J613" s="26"/>
      <c r="K613" s="26"/>
      <c r="L613" s="70"/>
      <c r="M613" s="71"/>
      <c r="N613" s="72">
        <f t="shared" si="47"/>
        <v>0</v>
      </c>
      <c r="O613" s="72">
        <f t="shared" si="48"/>
        <v>0</v>
      </c>
      <c r="P613" s="26"/>
      <c r="Q613" s="72">
        <f t="shared" si="49"/>
        <v>0</v>
      </c>
    </row>
    <row r="614" spans="1:17" x14ac:dyDescent="0.25">
      <c r="A614" s="77">
        <v>581</v>
      </c>
      <c r="B614" s="73"/>
      <c r="C614" s="29"/>
      <c r="D614" s="26"/>
      <c r="E614" s="26">
        <v>1</v>
      </c>
      <c r="F614" s="66"/>
      <c r="G614" s="66"/>
      <c r="H614" s="67">
        <f t="shared" si="45"/>
        <v>1</v>
      </c>
      <c r="I614" s="68">
        <f t="shared" si="46"/>
        <v>2.7397260273972603E-3</v>
      </c>
      <c r="J614" s="26"/>
      <c r="K614" s="26"/>
      <c r="L614" s="70"/>
      <c r="M614" s="71"/>
      <c r="N614" s="72">
        <f t="shared" si="47"/>
        <v>0</v>
      </c>
      <c r="O614" s="72">
        <f t="shared" si="48"/>
        <v>0</v>
      </c>
      <c r="P614" s="26"/>
      <c r="Q614" s="72">
        <f t="shared" si="49"/>
        <v>0</v>
      </c>
    </row>
    <row r="615" spans="1:17" x14ac:dyDescent="0.25">
      <c r="A615" s="77">
        <v>582</v>
      </c>
      <c r="B615" s="73"/>
      <c r="C615" s="29"/>
      <c r="D615" s="26"/>
      <c r="E615" s="26">
        <v>1</v>
      </c>
      <c r="F615" s="66"/>
      <c r="G615" s="66"/>
      <c r="H615" s="67">
        <f t="shared" si="45"/>
        <v>1</v>
      </c>
      <c r="I615" s="68">
        <f t="shared" si="46"/>
        <v>2.7397260273972603E-3</v>
      </c>
      <c r="J615" s="26"/>
      <c r="K615" s="26"/>
      <c r="L615" s="70"/>
      <c r="M615" s="71"/>
      <c r="N615" s="72">
        <f t="shared" si="47"/>
        <v>0</v>
      </c>
      <c r="O615" s="72">
        <f t="shared" si="48"/>
        <v>0</v>
      </c>
      <c r="P615" s="26"/>
      <c r="Q615" s="72">
        <f t="shared" si="49"/>
        <v>0</v>
      </c>
    </row>
    <row r="616" spans="1:17" x14ac:dyDescent="0.25">
      <c r="A616" s="77">
        <v>583</v>
      </c>
      <c r="B616" s="73"/>
      <c r="C616" s="29"/>
      <c r="D616" s="26"/>
      <c r="E616" s="26">
        <v>1</v>
      </c>
      <c r="F616" s="66"/>
      <c r="G616" s="66"/>
      <c r="H616" s="67">
        <f t="shared" si="45"/>
        <v>1</v>
      </c>
      <c r="I616" s="68">
        <f t="shared" si="46"/>
        <v>2.7397260273972603E-3</v>
      </c>
      <c r="J616" s="26"/>
      <c r="K616" s="26"/>
      <c r="L616" s="70"/>
      <c r="M616" s="71"/>
      <c r="N616" s="72">
        <f t="shared" si="47"/>
        <v>0</v>
      </c>
      <c r="O616" s="72">
        <f t="shared" si="48"/>
        <v>0</v>
      </c>
      <c r="P616" s="26"/>
      <c r="Q616" s="72">
        <f t="shared" si="49"/>
        <v>0</v>
      </c>
    </row>
    <row r="617" spans="1:17" x14ac:dyDescent="0.25">
      <c r="A617" s="77">
        <v>584</v>
      </c>
      <c r="B617" s="73"/>
      <c r="C617" s="29"/>
      <c r="D617" s="26"/>
      <c r="E617" s="26">
        <v>1</v>
      </c>
      <c r="F617" s="66"/>
      <c r="G617" s="66"/>
      <c r="H617" s="67">
        <f t="shared" si="45"/>
        <v>1</v>
      </c>
      <c r="I617" s="68">
        <f t="shared" si="46"/>
        <v>2.7397260273972603E-3</v>
      </c>
      <c r="J617" s="26"/>
      <c r="K617" s="26"/>
      <c r="L617" s="70"/>
      <c r="M617" s="71"/>
      <c r="N617" s="72">
        <f t="shared" si="47"/>
        <v>0</v>
      </c>
      <c r="O617" s="72">
        <f t="shared" si="48"/>
        <v>0</v>
      </c>
      <c r="P617" s="26"/>
      <c r="Q617" s="72">
        <f t="shared" si="49"/>
        <v>0</v>
      </c>
    </row>
    <row r="618" spans="1:17" x14ac:dyDescent="0.25">
      <c r="A618" s="77">
        <v>585</v>
      </c>
      <c r="B618" s="73"/>
      <c r="C618" s="29"/>
      <c r="D618" s="26"/>
      <c r="E618" s="26">
        <v>1</v>
      </c>
      <c r="F618" s="66"/>
      <c r="G618" s="66"/>
      <c r="H618" s="67">
        <f t="shared" si="45"/>
        <v>1</v>
      </c>
      <c r="I618" s="68">
        <f t="shared" si="46"/>
        <v>2.7397260273972603E-3</v>
      </c>
      <c r="J618" s="26"/>
      <c r="K618" s="26"/>
      <c r="L618" s="70"/>
      <c r="M618" s="71"/>
      <c r="N618" s="72">
        <f t="shared" si="47"/>
        <v>0</v>
      </c>
      <c r="O618" s="72">
        <f t="shared" si="48"/>
        <v>0</v>
      </c>
      <c r="P618" s="26"/>
      <c r="Q618" s="72">
        <f t="shared" si="49"/>
        <v>0</v>
      </c>
    </row>
    <row r="619" spans="1:17" x14ac:dyDescent="0.25">
      <c r="A619" s="77">
        <v>586</v>
      </c>
      <c r="B619" s="73"/>
      <c r="C619" s="29"/>
      <c r="D619" s="26"/>
      <c r="E619" s="26">
        <v>1</v>
      </c>
      <c r="F619" s="66"/>
      <c r="G619" s="66"/>
      <c r="H619" s="67">
        <f t="shared" si="45"/>
        <v>1</v>
      </c>
      <c r="I619" s="68">
        <f t="shared" si="46"/>
        <v>2.7397260273972603E-3</v>
      </c>
      <c r="J619" s="26"/>
      <c r="K619" s="26"/>
      <c r="L619" s="70"/>
      <c r="M619" s="71"/>
      <c r="N619" s="72">
        <f t="shared" si="47"/>
        <v>0</v>
      </c>
      <c r="O619" s="72">
        <f t="shared" si="48"/>
        <v>0</v>
      </c>
      <c r="P619" s="26"/>
      <c r="Q619" s="72">
        <f t="shared" si="49"/>
        <v>0</v>
      </c>
    </row>
    <row r="620" spans="1:17" x14ac:dyDescent="0.25">
      <c r="A620" s="77">
        <v>587</v>
      </c>
      <c r="B620" s="73"/>
      <c r="C620" s="29"/>
      <c r="D620" s="26"/>
      <c r="E620" s="26">
        <v>1</v>
      </c>
      <c r="F620" s="66"/>
      <c r="G620" s="66"/>
      <c r="H620" s="67">
        <f t="shared" si="45"/>
        <v>1</v>
      </c>
      <c r="I620" s="68">
        <f t="shared" si="46"/>
        <v>2.7397260273972603E-3</v>
      </c>
      <c r="J620" s="26"/>
      <c r="K620" s="26"/>
      <c r="L620" s="70"/>
      <c r="M620" s="71"/>
      <c r="N620" s="72">
        <f t="shared" si="47"/>
        <v>0</v>
      </c>
      <c r="O620" s="72">
        <f t="shared" si="48"/>
        <v>0</v>
      </c>
      <c r="P620" s="26"/>
      <c r="Q620" s="72">
        <f t="shared" si="49"/>
        <v>0</v>
      </c>
    </row>
    <row r="621" spans="1:17" x14ac:dyDescent="0.25">
      <c r="A621" s="77">
        <v>588</v>
      </c>
      <c r="B621" s="73"/>
      <c r="C621" s="29"/>
      <c r="D621" s="26"/>
      <c r="E621" s="26">
        <v>1</v>
      </c>
      <c r="F621" s="66"/>
      <c r="G621" s="66"/>
      <c r="H621" s="67">
        <f t="shared" si="45"/>
        <v>1</v>
      </c>
      <c r="I621" s="68">
        <f t="shared" si="46"/>
        <v>2.7397260273972603E-3</v>
      </c>
      <c r="J621" s="26"/>
      <c r="K621" s="26"/>
      <c r="L621" s="70"/>
      <c r="M621" s="71"/>
      <c r="N621" s="72">
        <f t="shared" si="47"/>
        <v>0</v>
      </c>
      <c r="O621" s="72">
        <f t="shared" si="48"/>
        <v>0</v>
      </c>
      <c r="P621" s="26"/>
      <c r="Q621" s="72">
        <f t="shared" si="49"/>
        <v>0</v>
      </c>
    </row>
    <row r="622" spans="1:17" x14ac:dyDescent="0.25">
      <c r="A622" s="77">
        <v>589</v>
      </c>
      <c r="B622" s="73"/>
      <c r="C622" s="29"/>
      <c r="D622" s="26"/>
      <c r="E622" s="26">
        <v>1</v>
      </c>
      <c r="F622" s="66"/>
      <c r="G622" s="66"/>
      <c r="H622" s="67">
        <f t="shared" si="45"/>
        <v>1</v>
      </c>
      <c r="I622" s="68">
        <f t="shared" si="46"/>
        <v>2.7397260273972603E-3</v>
      </c>
      <c r="J622" s="26"/>
      <c r="K622" s="26"/>
      <c r="L622" s="70"/>
      <c r="M622" s="71"/>
      <c r="N622" s="72">
        <f t="shared" si="47"/>
        <v>0</v>
      </c>
      <c r="O622" s="72">
        <f t="shared" si="48"/>
        <v>0</v>
      </c>
      <c r="P622" s="26"/>
      <c r="Q622" s="72">
        <f t="shared" si="49"/>
        <v>0</v>
      </c>
    </row>
    <row r="623" spans="1:17" x14ac:dyDescent="0.25">
      <c r="A623" s="77">
        <v>590</v>
      </c>
      <c r="B623" s="73"/>
      <c r="C623" s="29"/>
      <c r="D623" s="26"/>
      <c r="E623" s="26">
        <v>1</v>
      </c>
      <c r="F623" s="66"/>
      <c r="G623" s="66"/>
      <c r="H623" s="67">
        <f t="shared" si="45"/>
        <v>1</v>
      </c>
      <c r="I623" s="68">
        <f t="shared" si="46"/>
        <v>2.7397260273972603E-3</v>
      </c>
      <c r="J623" s="26"/>
      <c r="K623" s="26"/>
      <c r="L623" s="70"/>
      <c r="M623" s="71"/>
      <c r="N623" s="72">
        <f t="shared" si="47"/>
        <v>0</v>
      </c>
      <c r="O623" s="72">
        <f t="shared" si="48"/>
        <v>0</v>
      </c>
      <c r="P623" s="26"/>
      <c r="Q623" s="72">
        <f t="shared" si="49"/>
        <v>0</v>
      </c>
    </row>
    <row r="624" spans="1:17" x14ac:dyDescent="0.25">
      <c r="A624" s="77">
        <v>591</v>
      </c>
      <c r="B624" s="73"/>
      <c r="C624" s="29"/>
      <c r="D624" s="26"/>
      <c r="E624" s="26">
        <v>1</v>
      </c>
      <c r="F624" s="66"/>
      <c r="G624" s="66"/>
      <c r="H624" s="67">
        <f t="shared" si="45"/>
        <v>1</v>
      </c>
      <c r="I624" s="68">
        <f t="shared" si="46"/>
        <v>2.7397260273972603E-3</v>
      </c>
      <c r="J624" s="26"/>
      <c r="K624" s="26"/>
      <c r="L624" s="70"/>
      <c r="M624" s="71"/>
      <c r="N624" s="72">
        <f t="shared" si="47"/>
        <v>0</v>
      </c>
      <c r="O624" s="72">
        <f t="shared" si="48"/>
        <v>0</v>
      </c>
      <c r="P624" s="26"/>
      <c r="Q624" s="72">
        <f t="shared" si="49"/>
        <v>0</v>
      </c>
    </row>
    <row r="625" spans="1:17" x14ac:dyDescent="0.25">
      <c r="A625" s="77">
        <v>592</v>
      </c>
      <c r="B625" s="73"/>
      <c r="C625" s="29"/>
      <c r="D625" s="26"/>
      <c r="E625" s="26">
        <v>1</v>
      </c>
      <c r="F625" s="66"/>
      <c r="G625" s="66"/>
      <c r="H625" s="67">
        <f t="shared" si="45"/>
        <v>1</v>
      </c>
      <c r="I625" s="68">
        <f t="shared" si="46"/>
        <v>2.7397260273972603E-3</v>
      </c>
      <c r="J625" s="26"/>
      <c r="K625" s="26"/>
      <c r="L625" s="70"/>
      <c r="M625" s="71"/>
      <c r="N625" s="72">
        <f t="shared" si="47"/>
        <v>0</v>
      </c>
      <c r="O625" s="72">
        <f t="shared" si="48"/>
        <v>0</v>
      </c>
      <c r="P625" s="26"/>
      <c r="Q625" s="72">
        <f t="shared" si="49"/>
        <v>0</v>
      </c>
    </row>
    <row r="626" spans="1:17" x14ac:dyDescent="0.25">
      <c r="A626" s="77">
        <v>593</v>
      </c>
      <c r="B626" s="73"/>
      <c r="C626" s="29"/>
      <c r="D626" s="26"/>
      <c r="E626" s="26">
        <v>1</v>
      </c>
      <c r="F626" s="66"/>
      <c r="G626" s="66"/>
      <c r="H626" s="67">
        <f t="shared" si="45"/>
        <v>1</v>
      </c>
      <c r="I626" s="68">
        <f t="shared" si="46"/>
        <v>2.7397260273972603E-3</v>
      </c>
      <c r="J626" s="26"/>
      <c r="K626" s="26"/>
      <c r="L626" s="70"/>
      <c r="M626" s="71"/>
      <c r="N626" s="72">
        <f t="shared" si="47"/>
        <v>0</v>
      </c>
      <c r="O626" s="72">
        <f t="shared" si="48"/>
        <v>0</v>
      </c>
      <c r="P626" s="26"/>
      <c r="Q626" s="72">
        <f t="shared" si="49"/>
        <v>0</v>
      </c>
    </row>
    <row r="627" spans="1:17" x14ac:dyDescent="0.25">
      <c r="A627" s="77">
        <v>594</v>
      </c>
      <c r="B627" s="73"/>
      <c r="C627" s="29"/>
      <c r="D627" s="26"/>
      <c r="E627" s="26">
        <v>1</v>
      </c>
      <c r="F627" s="66"/>
      <c r="G627" s="66"/>
      <c r="H627" s="67">
        <f t="shared" si="45"/>
        <v>1</v>
      </c>
      <c r="I627" s="68">
        <f t="shared" si="46"/>
        <v>2.7397260273972603E-3</v>
      </c>
      <c r="J627" s="26"/>
      <c r="K627" s="26"/>
      <c r="L627" s="70"/>
      <c r="M627" s="71"/>
      <c r="N627" s="72">
        <f t="shared" si="47"/>
        <v>0</v>
      </c>
      <c r="O627" s="72">
        <f t="shared" si="48"/>
        <v>0</v>
      </c>
      <c r="P627" s="26"/>
      <c r="Q627" s="72">
        <f t="shared" si="49"/>
        <v>0</v>
      </c>
    </row>
    <row r="628" spans="1:17" x14ac:dyDescent="0.25">
      <c r="A628" s="77">
        <v>595</v>
      </c>
      <c r="B628" s="73"/>
      <c r="C628" s="29"/>
      <c r="D628" s="26"/>
      <c r="E628" s="26">
        <v>1</v>
      </c>
      <c r="F628" s="66"/>
      <c r="G628" s="66"/>
      <c r="H628" s="67">
        <f t="shared" si="45"/>
        <v>1</v>
      </c>
      <c r="I628" s="68">
        <f t="shared" si="46"/>
        <v>2.7397260273972603E-3</v>
      </c>
      <c r="J628" s="26"/>
      <c r="K628" s="26"/>
      <c r="L628" s="70"/>
      <c r="M628" s="71"/>
      <c r="N628" s="72">
        <f t="shared" si="47"/>
        <v>0</v>
      </c>
      <c r="O628" s="72">
        <f t="shared" si="48"/>
        <v>0</v>
      </c>
      <c r="P628" s="26"/>
      <c r="Q628" s="72">
        <f t="shared" si="49"/>
        <v>0</v>
      </c>
    </row>
    <row r="629" spans="1:17" x14ac:dyDescent="0.25">
      <c r="A629" s="77">
        <v>596</v>
      </c>
      <c r="B629" s="73"/>
      <c r="C629" s="29"/>
      <c r="D629" s="26"/>
      <c r="E629" s="26">
        <v>1</v>
      </c>
      <c r="F629" s="66"/>
      <c r="G629" s="66"/>
      <c r="H629" s="67">
        <f t="shared" si="45"/>
        <v>1</v>
      </c>
      <c r="I629" s="68">
        <f t="shared" si="46"/>
        <v>2.7397260273972603E-3</v>
      </c>
      <c r="J629" s="26"/>
      <c r="K629" s="26"/>
      <c r="L629" s="70"/>
      <c r="M629" s="71"/>
      <c r="N629" s="72">
        <f t="shared" si="47"/>
        <v>0</v>
      </c>
      <c r="O629" s="72">
        <f t="shared" si="48"/>
        <v>0</v>
      </c>
      <c r="P629" s="26"/>
      <c r="Q629" s="72">
        <f t="shared" si="49"/>
        <v>0</v>
      </c>
    </row>
    <row r="630" spans="1:17" x14ac:dyDescent="0.25">
      <c r="A630" s="77">
        <v>597</v>
      </c>
      <c r="B630" s="73"/>
      <c r="C630" s="29"/>
      <c r="D630" s="26"/>
      <c r="E630" s="26">
        <v>1</v>
      </c>
      <c r="F630" s="66"/>
      <c r="G630" s="66"/>
      <c r="H630" s="67">
        <f t="shared" si="45"/>
        <v>1</v>
      </c>
      <c r="I630" s="68">
        <f t="shared" si="46"/>
        <v>2.7397260273972603E-3</v>
      </c>
      <c r="J630" s="26"/>
      <c r="K630" s="26"/>
      <c r="L630" s="70"/>
      <c r="M630" s="71"/>
      <c r="N630" s="72">
        <f t="shared" si="47"/>
        <v>0</v>
      </c>
      <c r="O630" s="72">
        <f t="shared" si="48"/>
        <v>0</v>
      </c>
      <c r="P630" s="26"/>
      <c r="Q630" s="72">
        <f t="shared" si="49"/>
        <v>0</v>
      </c>
    </row>
    <row r="631" spans="1:17" x14ac:dyDescent="0.25">
      <c r="A631" s="77">
        <v>598</v>
      </c>
      <c r="B631" s="73"/>
      <c r="C631" s="29"/>
      <c r="D631" s="26"/>
      <c r="E631" s="26">
        <v>1</v>
      </c>
      <c r="F631" s="66"/>
      <c r="G631" s="66"/>
      <c r="H631" s="67">
        <f t="shared" si="45"/>
        <v>1</v>
      </c>
      <c r="I631" s="68">
        <f t="shared" si="46"/>
        <v>2.7397260273972603E-3</v>
      </c>
      <c r="J631" s="26"/>
      <c r="K631" s="26"/>
      <c r="L631" s="70"/>
      <c r="M631" s="71"/>
      <c r="N631" s="72">
        <f t="shared" si="47"/>
        <v>0</v>
      </c>
      <c r="O631" s="72">
        <f t="shared" si="48"/>
        <v>0</v>
      </c>
      <c r="P631" s="26"/>
      <c r="Q631" s="72">
        <f t="shared" si="49"/>
        <v>0</v>
      </c>
    </row>
    <row r="632" spans="1:17" x14ac:dyDescent="0.25">
      <c r="A632" s="77">
        <v>599</v>
      </c>
      <c r="B632" s="73"/>
      <c r="C632" s="29"/>
      <c r="D632" s="26"/>
      <c r="E632" s="26">
        <v>1</v>
      </c>
      <c r="F632" s="66"/>
      <c r="G632" s="66"/>
      <c r="H632" s="67">
        <f t="shared" si="45"/>
        <v>1</v>
      </c>
      <c r="I632" s="68">
        <f t="shared" si="46"/>
        <v>2.7397260273972603E-3</v>
      </c>
      <c r="J632" s="26"/>
      <c r="K632" s="26"/>
      <c r="L632" s="70"/>
      <c r="M632" s="71"/>
      <c r="N632" s="72">
        <f t="shared" si="47"/>
        <v>0</v>
      </c>
      <c r="O632" s="72">
        <f t="shared" si="48"/>
        <v>0</v>
      </c>
      <c r="P632" s="26"/>
      <c r="Q632" s="72">
        <f t="shared" si="49"/>
        <v>0</v>
      </c>
    </row>
    <row r="633" spans="1:17" x14ac:dyDescent="0.25">
      <c r="A633" s="77">
        <v>600</v>
      </c>
      <c r="B633" s="73"/>
      <c r="C633" s="29"/>
      <c r="D633" s="26"/>
      <c r="E633" s="26">
        <v>1</v>
      </c>
      <c r="F633" s="66"/>
      <c r="G633" s="66"/>
      <c r="H633" s="67">
        <f t="shared" si="45"/>
        <v>1</v>
      </c>
      <c r="I633" s="68">
        <f t="shared" si="46"/>
        <v>2.7397260273972603E-3</v>
      </c>
      <c r="J633" s="26"/>
      <c r="K633" s="26"/>
      <c r="L633" s="70"/>
      <c r="M633" s="71"/>
      <c r="N633" s="72">
        <f t="shared" si="47"/>
        <v>0</v>
      </c>
      <c r="O633" s="72">
        <f t="shared" si="48"/>
        <v>0</v>
      </c>
      <c r="P633" s="26"/>
      <c r="Q633" s="72">
        <f t="shared" si="49"/>
        <v>0</v>
      </c>
    </row>
    <row r="634" spans="1:17" x14ac:dyDescent="0.25">
      <c r="A634" s="77">
        <v>601</v>
      </c>
      <c r="B634" s="73"/>
      <c r="C634" s="29"/>
      <c r="D634" s="26"/>
      <c r="E634" s="26">
        <v>1</v>
      </c>
      <c r="F634" s="66"/>
      <c r="G634" s="66"/>
      <c r="H634" s="67">
        <f t="shared" si="45"/>
        <v>1</v>
      </c>
      <c r="I634" s="68">
        <f t="shared" si="46"/>
        <v>2.7397260273972603E-3</v>
      </c>
      <c r="J634" s="26"/>
      <c r="K634" s="26"/>
      <c r="L634" s="70"/>
      <c r="M634" s="71"/>
      <c r="N634" s="72">
        <f t="shared" si="47"/>
        <v>0</v>
      </c>
      <c r="O634" s="72">
        <f t="shared" si="48"/>
        <v>0</v>
      </c>
      <c r="P634" s="26"/>
      <c r="Q634" s="72">
        <f t="shared" si="49"/>
        <v>0</v>
      </c>
    </row>
    <row r="635" spans="1:17" x14ac:dyDescent="0.25">
      <c r="A635" s="77">
        <v>602</v>
      </c>
      <c r="B635" s="73"/>
      <c r="C635" s="29"/>
      <c r="D635" s="26"/>
      <c r="E635" s="26">
        <v>1</v>
      </c>
      <c r="F635" s="66"/>
      <c r="G635" s="66"/>
      <c r="H635" s="67">
        <f t="shared" si="45"/>
        <v>1</v>
      </c>
      <c r="I635" s="68">
        <f t="shared" si="46"/>
        <v>2.7397260273972603E-3</v>
      </c>
      <c r="J635" s="26"/>
      <c r="K635" s="26"/>
      <c r="L635" s="70"/>
      <c r="M635" s="71"/>
      <c r="N635" s="72">
        <f t="shared" si="47"/>
        <v>0</v>
      </c>
      <c r="O635" s="72">
        <f t="shared" si="48"/>
        <v>0</v>
      </c>
      <c r="P635" s="26"/>
      <c r="Q635" s="72">
        <f t="shared" si="49"/>
        <v>0</v>
      </c>
    </row>
    <row r="636" spans="1:17" x14ac:dyDescent="0.25">
      <c r="A636" s="77">
        <v>603</v>
      </c>
      <c r="B636" s="73"/>
      <c r="C636" s="29"/>
      <c r="D636" s="26"/>
      <c r="E636" s="26">
        <v>1</v>
      </c>
      <c r="F636" s="66"/>
      <c r="G636" s="66"/>
      <c r="H636" s="67">
        <f t="shared" si="45"/>
        <v>1</v>
      </c>
      <c r="I636" s="68">
        <f t="shared" si="46"/>
        <v>2.7397260273972603E-3</v>
      </c>
      <c r="J636" s="26"/>
      <c r="K636" s="26"/>
      <c r="L636" s="70"/>
      <c r="M636" s="71"/>
      <c r="N636" s="72">
        <f t="shared" si="47"/>
        <v>0</v>
      </c>
      <c r="O636" s="72">
        <f t="shared" si="48"/>
        <v>0</v>
      </c>
      <c r="P636" s="26"/>
      <c r="Q636" s="72">
        <f t="shared" si="49"/>
        <v>0</v>
      </c>
    </row>
    <row r="637" spans="1:17" x14ac:dyDescent="0.25">
      <c r="A637" s="77">
        <v>604</v>
      </c>
      <c r="B637" s="73"/>
      <c r="C637" s="29"/>
      <c r="D637" s="26"/>
      <c r="E637" s="26">
        <v>1</v>
      </c>
      <c r="F637" s="66"/>
      <c r="G637" s="66"/>
      <c r="H637" s="67">
        <f t="shared" si="45"/>
        <v>1</v>
      </c>
      <c r="I637" s="68">
        <f t="shared" si="46"/>
        <v>2.7397260273972603E-3</v>
      </c>
      <c r="J637" s="26"/>
      <c r="K637" s="26"/>
      <c r="L637" s="70"/>
      <c r="M637" s="71"/>
      <c r="N637" s="72">
        <f t="shared" si="47"/>
        <v>0</v>
      </c>
      <c r="O637" s="72">
        <f t="shared" si="48"/>
        <v>0</v>
      </c>
      <c r="P637" s="26"/>
      <c r="Q637" s="72">
        <f t="shared" si="49"/>
        <v>0</v>
      </c>
    </row>
    <row r="638" spans="1:17" x14ac:dyDescent="0.25">
      <c r="A638" s="77">
        <v>605</v>
      </c>
      <c r="B638" s="73"/>
      <c r="C638" s="29"/>
      <c r="D638" s="26"/>
      <c r="E638" s="26">
        <v>1</v>
      </c>
      <c r="F638" s="66"/>
      <c r="G638" s="66"/>
      <c r="H638" s="67">
        <f t="shared" si="45"/>
        <v>1</v>
      </c>
      <c r="I638" s="68">
        <f t="shared" si="46"/>
        <v>2.7397260273972603E-3</v>
      </c>
      <c r="J638" s="26"/>
      <c r="K638" s="26"/>
      <c r="L638" s="70"/>
      <c r="M638" s="71"/>
      <c r="N638" s="72">
        <f t="shared" si="47"/>
        <v>0</v>
      </c>
      <c r="O638" s="72">
        <f t="shared" si="48"/>
        <v>0</v>
      </c>
      <c r="P638" s="26"/>
      <c r="Q638" s="72">
        <f t="shared" si="49"/>
        <v>0</v>
      </c>
    </row>
    <row r="639" spans="1:17" x14ac:dyDescent="0.25">
      <c r="A639" s="77">
        <v>606</v>
      </c>
      <c r="B639" s="73"/>
      <c r="C639" s="29"/>
      <c r="D639" s="26"/>
      <c r="E639" s="26">
        <v>1</v>
      </c>
      <c r="F639" s="66"/>
      <c r="G639" s="66"/>
      <c r="H639" s="67">
        <f t="shared" si="45"/>
        <v>1</v>
      </c>
      <c r="I639" s="68">
        <f t="shared" si="46"/>
        <v>2.7397260273972603E-3</v>
      </c>
      <c r="J639" s="26"/>
      <c r="K639" s="26"/>
      <c r="L639" s="70"/>
      <c r="M639" s="71"/>
      <c r="N639" s="72">
        <f t="shared" si="47"/>
        <v>0</v>
      </c>
      <c r="O639" s="72">
        <f t="shared" si="48"/>
        <v>0</v>
      </c>
      <c r="P639" s="26"/>
      <c r="Q639" s="72">
        <f t="shared" si="49"/>
        <v>0</v>
      </c>
    </row>
    <row r="640" spans="1:17" x14ac:dyDescent="0.25">
      <c r="A640" s="77">
        <v>607</v>
      </c>
      <c r="B640" s="73"/>
      <c r="C640" s="29"/>
      <c r="D640" s="26"/>
      <c r="E640" s="26">
        <v>1</v>
      </c>
      <c r="F640" s="66"/>
      <c r="G640" s="66"/>
      <c r="H640" s="67">
        <f t="shared" si="45"/>
        <v>1</v>
      </c>
      <c r="I640" s="68">
        <f t="shared" si="46"/>
        <v>2.7397260273972603E-3</v>
      </c>
      <c r="J640" s="26"/>
      <c r="K640" s="26"/>
      <c r="L640" s="70"/>
      <c r="M640" s="71"/>
      <c r="N640" s="72">
        <f t="shared" si="47"/>
        <v>0</v>
      </c>
      <c r="O640" s="72">
        <f t="shared" si="48"/>
        <v>0</v>
      </c>
      <c r="P640" s="26"/>
      <c r="Q640" s="72">
        <f t="shared" si="49"/>
        <v>0</v>
      </c>
    </row>
    <row r="641" spans="1:17" x14ac:dyDescent="0.25">
      <c r="A641" s="77">
        <v>608</v>
      </c>
      <c r="B641" s="73"/>
      <c r="C641" s="29"/>
      <c r="D641" s="26"/>
      <c r="E641" s="26">
        <v>1</v>
      </c>
      <c r="F641" s="66"/>
      <c r="G641" s="66"/>
      <c r="H641" s="67">
        <f t="shared" si="45"/>
        <v>1</v>
      </c>
      <c r="I641" s="68">
        <f t="shared" si="46"/>
        <v>2.7397260273972603E-3</v>
      </c>
      <c r="J641" s="26"/>
      <c r="K641" s="26"/>
      <c r="L641" s="70"/>
      <c r="M641" s="71"/>
      <c r="N641" s="72">
        <f t="shared" si="47"/>
        <v>0</v>
      </c>
      <c r="O641" s="72">
        <f t="shared" si="48"/>
        <v>0</v>
      </c>
      <c r="P641" s="26"/>
      <c r="Q641" s="72">
        <f t="shared" si="49"/>
        <v>0</v>
      </c>
    </row>
    <row r="642" spans="1:17" x14ac:dyDescent="0.25">
      <c r="A642" s="77">
        <v>609</v>
      </c>
      <c r="B642" s="73"/>
      <c r="C642" s="29"/>
      <c r="D642" s="26"/>
      <c r="E642" s="26">
        <v>1</v>
      </c>
      <c r="F642" s="66"/>
      <c r="G642" s="66"/>
      <c r="H642" s="67">
        <f t="shared" si="45"/>
        <v>1</v>
      </c>
      <c r="I642" s="68">
        <f t="shared" si="46"/>
        <v>2.7397260273972603E-3</v>
      </c>
      <c r="J642" s="26"/>
      <c r="K642" s="26"/>
      <c r="L642" s="70"/>
      <c r="M642" s="71"/>
      <c r="N642" s="72">
        <f t="shared" si="47"/>
        <v>0</v>
      </c>
      <c r="O642" s="72">
        <f t="shared" si="48"/>
        <v>0</v>
      </c>
      <c r="P642" s="26"/>
      <c r="Q642" s="72">
        <f t="shared" si="49"/>
        <v>0</v>
      </c>
    </row>
    <row r="643" spans="1:17" x14ac:dyDescent="0.25">
      <c r="A643" s="77">
        <v>610</v>
      </c>
      <c r="B643" s="73"/>
      <c r="C643" s="29"/>
      <c r="D643" s="26"/>
      <c r="E643" s="26">
        <v>1</v>
      </c>
      <c r="F643" s="66"/>
      <c r="G643" s="66"/>
      <c r="H643" s="67">
        <f t="shared" si="45"/>
        <v>1</v>
      </c>
      <c r="I643" s="68">
        <f t="shared" si="46"/>
        <v>2.7397260273972603E-3</v>
      </c>
      <c r="J643" s="26"/>
      <c r="K643" s="26"/>
      <c r="L643" s="70"/>
      <c r="M643" s="71"/>
      <c r="N643" s="72">
        <f t="shared" si="47"/>
        <v>0</v>
      </c>
      <c r="O643" s="72">
        <f t="shared" si="48"/>
        <v>0</v>
      </c>
      <c r="P643" s="26"/>
      <c r="Q643" s="72">
        <f t="shared" si="49"/>
        <v>0</v>
      </c>
    </row>
    <row r="644" spans="1:17" x14ac:dyDescent="0.25">
      <c r="A644" s="77">
        <v>611</v>
      </c>
      <c r="B644" s="73"/>
      <c r="C644" s="29"/>
      <c r="D644" s="26"/>
      <c r="E644" s="26">
        <v>1</v>
      </c>
      <c r="F644" s="66"/>
      <c r="G644" s="66"/>
      <c r="H644" s="67">
        <f t="shared" si="45"/>
        <v>1</v>
      </c>
      <c r="I644" s="68">
        <f t="shared" si="46"/>
        <v>2.7397260273972603E-3</v>
      </c>
      <c r="J644" s="26"/>
      <c r="K644" s="26"/>
      <c r="L644" s="70"/>
      <c r="M644" s="71"/>
      <c r="N644" s="72">
        <f t="shared" si="47"/>
        <v>0</v>
      </c>
      <c r="O644" s="72">
        <f t="shared" si="48"/>
        <v>0</v>
      </c>
      <c r="P644" s="26"/>
      <c r="Q644" s="72">
        <f t="shared" si="49"/>
        <v>0</v>
      </c>
    </row>
    <row r="645" spans="1:17" x14ac:dyDescent="0.25">
      <c r="A645" s="77">
        <v>612</v>
      </c>
      <c r="B645" s="73"/>
      <c r="C645" s="29"/>
      <c r="D645" s="26"/>
      <c r="E645" s="26">
        <v>1</v>
      </c>
      <c r="F645" s="66"/>
      <c r="G645" s="66"/>
      <c r="H645" s="67">
        <f t="shared" si="45"/>
        <v>1</v>
      </c>
      <c r="I645" s="68">
        <f t="shared" si="46"/>
        <v>2.7397260273972603E-3</v>
      </c>
      <c r="J645" s="26"/>
      <c r="K645" s="26"/>
      <c r="L645" s="70"/>
      <c r="M645" s="71"/>
      <c r="N645" s="72">
        <f t="shared" si="47"/>
        <v>0</v>
      </c>
      <c r="O645" s="72">
        <f t="shared" si="48"/>
        <v>0</v>
      </c>
      <c r="P645" s="26"/>
      <c r="Q645" s="72">
        <f t="shared" si="49"/>
        <v>0</v>
      </c>
    </row>
    <row r="646" spans="1:17" x14ac:dyDescent="0.25">
      <c r="A646" s="77">
        <v>613</v>
      </c>
      <c r="B646" s="73"/>
      <c r="C646" s="29"/>
      <c r="D646" s="26"/>
      <c r="E646" s="26">
        <v>1</v>
      </c>
      <c r="F646" s="66"/>
      <c r="G646" s="66"/>
      <c r="H646" s="67">
        <f t="shared" si="45"/>
        <v>1</v>
      </c>
      <c r="I646" s="68">
        <f t="shared" si="46"/>
        <v>2.7397260273972603E-3</v>
      </c>
      <c r="J646" s="26"/>
      <c r="K646" s="26"/>
      <c r="L646" s="70"/>
      <c r="M646" s="71"/>
      <c r="N646" s="72">
        <f t="shared" si="47"/>
        <v>0</v>
      </c>
      <c r="O646" s="72">
        <f t="shared" si="48"/>
        <v>0</v>
      </c>
      <c r="P646" s="26"/>
      <c r="Q646" s="72">
        <f t="shared" si="49"/>
        <v>0</v>
      </c>
    </row>
    <row r="647" spans="1:17" x14ac:dyDescent="0.25">
      <c r="A647" s="77">
        <v>614</v>
      </c>
      <c r="B647" s="73"/>
      <c r="C647" s="29"/>
      <c r="D647" s="26"/>
      <c r="E647" s="26">
        <v>1</v>
      </c>
      <c r="F647" s="66"/>
      <c r="G647" s="66"/>
      <c r="H647" s="67">
        <f t="shared" si="45"/>
        <v>1</v>
      </c>
      <c r="I647" s="68">
        <f t="shared" si="46"/>
        <v>2.7397260273972603E-3</v>
      </c>
      <c r="J647" s="26"/>
      <c r="K647" s="26"/>
      <c r="L647" s="70"/>
      <c r="M647" s="71"/>
      <c r="N647" s="72">
        <f t="shared" si="47"/>
        <v>0</v>
      </c>
      <c r="O647" s="72">
        <f t="shared" si="48"/>
        <v>0</v>
      </c>
      <c r="P647" s="26"/>
      <c r="Q647" s="72">
        <f t="shared" si="49"/>
        <v>0</v>
      </c>
    </row>
    <row r="648" spans="1:17" x14ac:dyDescent="0.25">
      <c r="A648" s="77">
        <v>615</v>
      </c>
      <c r="B648" s="73"/>
      <c r="C648" s="29"/>
      <c r="D648" s="26"/>
      <c r="E648" s="26">
        <v>1</v>
      </c>
      <c r="F648" s="66"/>
      <c r="G648" s="66"/>
      <c r="H648" s="67">
        <f t="shared" si="45"/>
        <v>1</v>
      </c>
      <c r="I648" s="68">
        <f t="shared" si="46"/>
        <v>2.7397260273972603E-3</v>
      </c>
      <c r="J648" s="26"/>
      <c r="K648" s="26"/>
      <c r="L648" s="70"/>
      <c r="M648" s="71"/>
      <c r="N648" s="72">
        <f t="shared" si="47"/>
        <v>0</v>
      </c>
      <c r="O648" s="72">
        <f t="shared" si="48"/>
        <v>0</v>
      </c>
      <c r="P648" s="26"/>
      <c r="Q648" s="72">
        <f t="shared" si="49"/>
        <v>0</v>
      </c>
    </row>
    <row r="649" spans="1:17" x14ac:dyDescent="0.25">
      <c r="A649" s="77">
        <v>616</v>
      </c>
      <c r="B649" s="73"/>
      <c r="C649" s="29"/>
      <c r="D649" s="26"/>
      <c r="E649" s="26">
        <v>1</v>
      </c>
      <c r="F649" s="66"/>
      <c r="G649" s="66"/>
      <c r="H649" s="67">
        <f t="shared" si="45"/>
        <v>1</v>
      </c>
      <c r="I649" s="68">
        <f t="shared" si="46"/>
        <v>2.7397260273972603E-3</v>
      </c>
      <c r="J649" s="26"/>
      <c r="K649" s="26"/>
      <c r="L649" s="70"/>
      <c r="M649" s="71"/>
      <c r="N649" s="72">
        <f t="shared" si="47"/>
        <v>0</v>
      </c>
      <c r="O649" s="72">
        <f t="shared" si="48"/>
        <v>0</v>
      </c>
      <c r="P649" s="26"/>
      <c r="Q649" s="72">
        <f t="shared" si="49"/>
        <v>0</v>
      </c>
    </row>
    <row r="650" spans="1:17" x14ac:dyDescent="0.25">
      <c r="A650" s="77">
        <v>617</v>
      </c>
      <c r="B650" s="73"/>
      <c r="C650" s="29"/>
      <c r="D650" s="26"/>
      <c r="E650" s="26">
        <v>1</v>
      </c>
      <c r="F650" s="66"/>
      <c r="G650" s="66"/>
      <c r="H650" s="67">
        <f t="shared" si="45"/>
        <v>1</v>
      </c>
      <c r="I650" s="68">
        <f t="shared" si="46"/>
        <v>2.7397260273972603E-3</v>
      </c>
      <c r="J650" s="26"/>
      <c r="K650" s="26"/>
      <c r="L650" s="70"/>
      <c r="M650" s="71"/>
      <c r="N650" s="72">
        <f t="shared" si="47"/>
        <v>0</v>
      </c>
      <c r="O650" s="72">
        <f t="shared" si="48"/>
        <v>0</v>
      </c>
      <c r="P650" s="26"/>
      <c r="Q650" s="72">
        <f t="shared" si="49"/>
        <v>0</v>
      </c>
    </row>
    <row r="651" spans="1:17" x14ac:dyDescent="0.25">
      <c r="A651" s="77">
        <v>618</v>
      </c>
      <c r="B651" s="73"/>
      <c r="C651" s="29"/>
      <c r="D651" s="26"/>
      <c r="E651" s="26">
        <v>1</v>
      </c>
      <c r="F651" s="66"/>
      <c r="G651" s="66"/>
      <c r="H651" s="67">
        <f t="shared" si="45"/>
        <v>1</v>
      </c>
      <c r="I651" s="68">
        <f t="shared" si="46"/>
        <v>2.7397260273972603E-3</v>
      </c>
      <c r="J651" s="26"/>
      <c r="K651" s="26"/>
      <c r="L651" s="70"/>
      <c r="M651" s="71"/>
      <c r="N651" s="72">
        <f t="shared" si="47"/>
        <v>0</v>
      </c>
      <c r="O651" s="72">
        <f t="shared" si="48"/>
        <v>0</v>
      </c>
      <c r="P651" s="26"/>
      <c r="Q651" s="72">
        <f t="shared" si="49"/>
        <v>0</v>
      </c>
    </row>
    <row r="652" spans="1:17" x14ac:dyDescent="0.25">
      <c r="A652" s="77">
        <v>619</v>
      </c>
      <c r="B652" s="73"/>
      <c r="C652" s="29"/>
      <c r="D652" s="26"/>
      <c r="E652" s="26">
        <v>1</v>
      </c>
      <c r="F652" s="66"/>
      <c r="G652" s="66"/>
      <c r="H652" s="67">
        <f t="shared" si="45"/>
        <v>1</v>
      </c>
      <c r="I652" s="68">
        <f t="shared" si="46"/>
        <v>2.7397260273972603E-3</v>
      </c>
      <c r="J652" s="26"/>
      <c r="K652" s="26"/>
      <c r="L652" s="70"/>
      <c r="M652" s="71"/>
      <c r="N652" s="72">
        <f t="shared" si="47"/>
        <v>0</v>
      </c>
      <c r="O652" s="72">
        <f t="shared" si="48"/>
        <v>0</v>
      </c>
      <c r="P652" s="26"/>
      <c r="Q652" s="72">
        <f t="shared" si="49"/>
        <v>0</v>
      </c>
    </row>
    <row r="653" spans="1:17" x14ac:dyDescent="0.25">
      <c r="A653" s="77">
        <v>620</v>
      </c>
      <c r="B653" s="73"/>
      <c r="C653" s="29"/>
      <c r="D653" s="26"/>
      <c r="E653" s="26">
        <v>1</v>
      </c>
      <c r="F653" s="66"/>
      <c r="G653" s="66"/>
      <c r="H653" s="67">
        <f t="shared" si="45"/>
        <v>1</v>
      </c>
      <c r="I653" s="68">
        <f t="shared" si="46"/>
        <v>2.7397260273972603E-3</v>
      </c>
      <c r="J653" s="26"/>
      <c r="K653" s="26"/>
      <c r="L653" s="70"/>
      <c r="M653" s="71"/>
      <c r="N653" s="72">
        <f t="shared" si="47"/>
        <v>0</v>
      </c>
      <c r="O653" s="72">
        <f t="shared" si="48"/>
        <v>0</v>
      </c>
      <c r="P653" s="26"/>
      <c r="Q653" s="72">
        <f t="shared" si="49"/>
        <v>0</v>
      </c>
    </row>
    <row r="654" spans="1:17" x14ac:dyDescent="0.25">
      <c r="A654" s="77">
        <v>621</v>
      </c>
      <c r="B654" s="73"/>
      <c r="C654" s="29"/>
      <c r="D654" s="26"/>
      <c r="E654" s="26">
        <v>1</v>
      </c>
      <c r="F654" s="66"/>
      <c r="G654" s="66"/>
      <c r="H654" s="67">
        <f t="shared" si="45"/>
        <v>1</v>
      </c>
      <c r="I654" s="68">
        <f t="shared" si="46"/>
        <v>2.7397260273972603E-3</v>
      </c>
      <c r="J654" s="26"/>
      <c r="K654" s="26"/>
      <c r="L654" s="70"/>
      <c r="M654" s="71"/>
      <c r="N654" s="72">
        <f t="shared" si="47"/>
        <v>0</v>
      </c>
      <c r="O654" s="72">
        <f t="shared" si="48"/>
        <v>0</v>
      </c>
      <c r="P654" s="26"/>
      <c r="Q654" s="72">
        <f t="shared" si="49"/>
        <v>0</v>
      </c>
    </row>
    <row r="655" spans="1:17" x14ac:dyDescent="0.25">
      <c r="A655" s="77">
        <v>622</v>
      </c>
      <c r="B655" s="73"/>
      <c r="C655" s="29"/>
      <c r="D655" s="26"/>
      <c r="E655" s="26">
        <v>1</v>
      </c>
      <c r="F655" s="66"/>
      <c r="G655" s="66"/>
      <c r="H655" s="67">
        <f t="shared" si="45"/>
        <v>1</v>
      </c>
      <c r="I655" s="68">
        <f t="shared" si="46"/>
        <v>2.7397260273972603E-3</v>
      </c>
      <c r="J655" s="26"/>
      <c r="K655" s="26"/>
      <c r="L655" s="70"/>
      <c r="M655" s="71"/>
      <c r="N655" s="72">
        <f t="shared" si="47"/>
        <v>0</v>
      </c>
      <c r="O655" s="72">
        <f t="shared" si="48"/>
        <v>0</v>
      </c>
      <c r="P655" s="26"/>
      <c r="Q655" s="72">
        <f t="shared" si="49"/>
        <v>0</v>
      </c>
    </row>
    <row r="656" spans="1:17" x14ac:dyDescent="0.25">
      <c r="A656" s="77">
        <v>623</v>
      </c>
      <c r="B656" s="73"/>
      <c r="C656" s="29"/>
      <c r="D656" s="26"/>
      <c r="E656" s="26">
        <v>1</v>
      </c>
      <c r="F656" s="66"/>
      <c r="G656" s="66"/>
      <c r="H656" s="67">
        <f t="shared" si="45"/>
        <v>1</v>
      </c>
      <c r="I656" s="68">
        <f t="shared" si="46"/>
        <v>2.7397260273972603E-3</v>
      </c>
      <c r="J656" s="26"/>
      <c r="K656" s="26"/>
      <c r="L656" s="70"/>
      <c r="M656" s="71"/>
      <c r="N656" s="72">
        <f t="shared" si="47"/>
        <v>0</v>
      </c>
      <c r="O656" s="72">
        <f t="shared" si="48"/>
        <v>0</v>
      </c>
      <c r="P656" s="26"/>
      <c r="Q656" s="72">
        <f t="shared" si="49"/>
        <v>0</v>
      </c>
    </row>
    <row r="657" spans="1:17" x14ac:dyDescent="0.25">
      <c r="A657" s="77">
        <v>624</v>
      </c>
      <c r="B657" s="73"/>
      <c r="C657" s="29"/>
      <c r="D657" s="26"/>
      <c r="E657" s="26">
        <v>1</v>
      </c>
      <c r="F657" s="66"/>
      <c r="G657" s="66"/>
      <c r="H657" s="67">
        <f t="shared" si="45"/>
        <v>1</v>
      </c>
      <c r="I657" s="68">
        <f t="shared" si="46"/>
        <v>2.7397260273972603E-3</v>
      </c>
      <c r="J657" s="26"/>
      <c r="K657" s="26"/>
      <c r="L657" s="70"/>
      <c r="M657" s="71"/>
      <c r="N657" s="72">
        <f t="shared" si="47"/>
        <v>0</v>
      </c>
      <c r="O657" s="72">
        <f t="shared" si="48"/>
        <v>0</v>
      </c>
      <c r="P657" s="26"/>
      <c r="Q657" s="72">
        <f t="shared" si="49"/>
        <v>0</v>
      </c>
    </row>
    <row r="658" spans="1:17" x14ac:dyDescent="0.25">
      <c r="A658" s="77">
        <v>625</v>
      </c>
      <c r="B658" s="73"/>
      <c r="C658" s="29"/>
      <c r="D658" s="26"/>
      <c r="E658" s="26">
        <v>1</v>
      </c>
      <c r="F658" s="66"/>
      <c r="G658" s="66"/>
      <c r="H658" s="67">
        <f t="shared" si="45"/>
        <v>1</v>
      </c>
      <c r="I658" s="68">
        <f t="shared" si="46"/>
        <v>2.7397260273972603E-3</v>
      </c>
      <c r="J658" s="26"/>
      <c r="K658" s="26"/>
      <c r="L658" s="70"/>
      <c r="M658" s="71"/>
      <c r="N658" s="72">
        <f t="shared" si="47"/>
        <v>0</v>
      </c>
      <c r="O658" s="72">
        <f t="shared" si="48"/>
        <v>0</v>
      </c>
      <c r="P658" s="26"/>
      <c r="Q658" s="72">
        <f t="shared" si="49"/>
        <v>0</v>
      </c>
    </row>
    <row r="659" spans="1:17" x14ac:dyDescent="0.25">
      <c r="A659" s="77">
        <v>626</v>
      </c>
      <c r="B659" s="73"/>
      <c r="C659" s="29"/>
      <c r="D659" s="26"/>
      <c r="E659" s="26">
        <v>1</v>
      </c>
      <c r="F659" s="66"/>
      <c r="G659" s="66"/>
      <c r="H659" s="67">
        <f t="shared" si="45"/>
        <v>1</v>
      </c>
      <c r="I659" s="68">
        <f t="shared" si="46"/>
        <v>2.7397260273972603E-3</v>
      </c>
      <c r="J659" s="26"/>
      <c r="K659" s="26"/>
      <c r="L659" s="70"/>
      <c r="M659" s="71"/>
      <c r="N659" s="72">
        <f t="shared" si="47"/>
        <v>0</v>
      </c>
      <c r="O659" s="72">
        <f t="shared" si="48"/>
        <v>0</v>
      </c>
      <c r="P659" s="26"/>
      <c r="Q659" s="72">
        <f t="shared" si="49"/>
        <v>0</v>
      </c>
    </row>
    <row r="660" spans="1:17" x14ac:dyDescent="0.25">
      <c r="A660" s="77">
        <v>627</v>
      </c>
      <c r="B660" s="73"/>
      <c r="C660" s="29"/>
      <c r="D660" s="26"/>
      <c r="E660" s="26">
        <v>1</v>
      </c>
      <c r="F660" s="66"/>
      <c r="G660" s="66"/>
      <c r="H660" s="67">
        <f t="shared" si="45"/>
        <v>1</v>
      </c>
      <c r="I660" s="68">
        <f t="shared" si="46"/>
        <v>2.7397260273972603E-3</v>
      </c>
      <c r="J660" s="26"/>
      <c r="K660" s="26"/>
      <c r="L660" s="70"/>
      <c r="M660" s="71"/>
      <c r="N660" s="72">
        <f t="shared" si="47"/>
        <v>0</v>
      </c>
      <c r="O660" s="72">
        <f t="shared" si="48"/>
        <v>0</v>
      </c>
      <c r="P660" s="26"/>
      <c r="Q660" s="72">
        <f t="shared" si="49"/>
        <v>0</v>
      </c>
    </row>
    <row r="661" spans="1:17" x14ac:dyDescent="0.25">
      <c r="A661" s="77">
        <v>628</v>
      </c>
      <c r="B661" s="73"/>
      <c r="C661" s="29"/>
      <c r="D661" s="26"/>
      <c r="E661" s="26">
        <v>1</v>
      </c>
      <c r="F661" s="66"/>
      <c r="G661" s="66"/>
      <c r="H661" s="67">
        <f t="shared" si="45"/>
        <v>1</v>
      </c>
      <c r="I661" s="68">
        <f t="shared" si="46"/>
        <v>2.7397260273972603E-3</v>
      </c>
      <c r="J661" s="26"/>
      <c r="K661" s="26"/>
      <c r="L661" s="70"/>
      <c r="M661" s="71"/>
      <c r="N661" s="72">
        <f t="shared" si="47"/>
        <v>0</v>
      </c>
      <c r="O661" s="72">
        <f t="shared" si="48"/>
        <v>0</v>
      </c>
      <c r="P661" s="26"/>
      <c r="Q661" s="72">
        <f t="shared" si="49"/>
        <v>0</v>
      </c>
    </row>
    <row r="662" spans="1:17" x14ac:dyDescent="0.25">
      <c r="A662" s="77">
        <v>629</v>
      </c>
      <c r="B662" s="73"/>
      <c r="C662" s="29"/>
      <c r="D662" s="26"/>
      <c r="E662" s="26">
        <v>1</v>
      </c>
      <c r="F662" s="66"/>
      <c r="G662" s="66"/>
      <c r="H662" s="67">
        <f t="shared" si="45"/>
        <v>1</v>
      </c>
      <c r="I662" s="68">
        <f t="shared" si="46"/>
        <v>2.7397260273972603E-3</v>
      </c>
      <c r="J662" s="26"/>
      <c r="K662" s="26"/>
      <c r="L662" s="70"/>
      <c r="M662" s="71"/>
      <c r="N662" s="72">
        <f t="shared" si="47"/>
        <v>0</v>
      </c>
      <c r="O662" s="72">
        <f t="shared" si="48"/>
        <v>0</v>
      </c>
      <c r="P662" s="26"/>
      <c r="Q662" s="72">
        <f t="shared" si="49"/>
        <v>0</v>
      </c>
    </row>
    <row r="663" spans="1:17" x14ac:dyDescent="0.25">
      <c r="A663" s="77">
        <v>630</v>
      </c>
      <c r="B663" s="73"/>
      <c r="C663" s="29"/>
      <c r="D663" s="26"/>
      <c r="E663" s="26">
        <v>1</v>
      </c>
      <c r="F663" s="66"/>
      <c r="G663" s="66"/>
      <c r="H663" s="67">
        <f t="shared" si="45"/>
        <v>1</v>
      </c>
      <c r="I663" s="68">
        <f t="shared" si="46"/>
        <v>2.7397260273972603E-3</v>
      </c>
      <c r="J663" s="26"/>
      <c r="K663" s="26"/>
      <c r="L663" s="70"/>
      <c r="M663" s="71"/>
      <c r="N663" s="72">
        <f t="shared" si="47"/>
        <v>0</v>
      </c>
      <c r="O663" s="72">
        <f t="shared" si="48"/>
        <v>0</v>
      </c>
      <c r="P663" s="26"/>
      <c r="Q663" s="72">
        <f t="shared" si="49"/>
        <v>0</v>
      </c>
    </row>
    <row r="664" spans="1:17" x14ac:dyDescent="0.25">
      <c r="A664" s="77">
        <v>631</v>
      </c>
      <c r="B664" s="73"/>
      <c r="C664" s="29"/>
      <c r="D664" s="26"/>
      <c r="E664" s="26">
        <v>1</v>
      </c>
      <c r="F664" s="66"/>
      <c r="G664" s="66"/>
      <c r="H664" s="67">
        <f t="shared" si="45"/>
        <v>1</v>
      </c>
      <c r="I664" s="68">
        <f t="shared" si="46"/>
        <v>2.7397260273972603E-3</v>
      </c>
      <c r="J664" s="26"/>
      <c r="K664" s="26"/>
      <c r="L664" s="70"/>
      <c r="M664" s="71"/>
      <c r="N664" s="72">
        <f t="shared" si="47"/>
        <v>0</v>
      </c>
      <c r="O664" s="72">
        <f t="shared" si="48"/>
        <v>0</v>
      </c>
      <c r="P664" s="26"/>
      <c r="Q664" s="72">
        <f t="shared" si="49"/>
        <v>0</v>
      </c>
    </row>
    <row r="665" spans="1:17" x14ac:dyDescent="0.25">
      <c r="A665" s="77">
        <v>632</v>
      </c>
      <c r="B665" s="73"/>
      <c r="C665" s="29"/>
      <c r="D665" s="26"/>
      <c r="E665" s="26">
        <v>1</v>
      </c>
      <c r="F665" s="66"/>
      <c r="G665" s="66"/>
      <c r="H665" s="67">
        <f t="shared" si="45"/>
        <v>1</v>
      </c>
      <c r="I665" s="68">
        <f t="shared" si="46"/>
        <v>2.7397260273972603E-3</v>
      </c>
      <c r="J665" s="26"/>
      <c r="K665" s="26"/>
      <c r="L665" s="70"/>
      <c r="M665" s="71"/>
      <c r="N665" s="72">
        <f t="shared" si="47"/>
        <v>0</v>
      </c>
      <c r="O665" s="72">
        <f t="shared" si="48"/>
        <v>0</v>
      </c>
      <c r="P665" s="26"/>
      <c r="Q665" s="72">
        <f t="shared" si="49"/>
        <v>0</v>
      </c>
    </row>
    <row r="666" spans="1:17" x14ac:dyDescent="0.25">
      <c r="A666" s="77">
        <v>633</v>
      </c>
      <c r="B666" s="73"/>
      <c r="C666" s="29"/>
      <c r="D666" s="26"/>
      <c r="E666" s="26">
        <v>1</v>
      </c>
      <c r="F666" s="66"/>
      <c r="G666" s="66"/>
      <c r="H666" s="67">
        <f t="shared" si="45"/>
        <v>1</v>
      </c>
      <c r="I666" s="68">
        <f t="shared" si="46"/>
        <v>2.7397260273972603E-3</v>
      </c>
      <c r="J666" s="26"/>
      <c r="K666" s="26"/>
      <c r="L666" s="70"/>
      <c r="M666" s="71"/>
      <c r="N666" s="72">
        <f t="shared" si="47"/>
        <v>0</v>
      </c>
      <c r="O666" s="72">
        <f t="shared" si="48"/>
        <v>0</v>
      </c>
      <c r="P666" s="26"/>
      <c r="Q666" s="72">
        <f t="shared" si="49"/>
        <v>0</v>
      </c>
    </row>
    <row r="667" spans="1:17" x14ac:dyDescent="0.25">
      <c r="A667" s="77">
        <v>634</v>
      </c>
      <c r="B667" s="73"/>
      <c r="C667" s="29"/>
      <c r="D667" s="26"/>
      <c r="E667" s="26">
        <v>1</v>
      </c>
      <c r="F667" s="66"/>
      <c r="G667" s="66"/>
      <c r="H667" s="67">
        <f t="shared" si="45"/>
        <v>1</v>
      </c>
      <c r="I667" s="68">
        <f t="shared" si="46"/>
        <v>2.7397260273972603E-3</v>
      </c>
      <c r="J667" s="26"/>
      <c r="K667" s="26"/>
      <c r="L667" s="70"/>
      <c r="M667" s="71"/>
      <c r="N667" s="72">
        <f t="shared" si="47"/>
        <v>0</v>
      </c>
      <c r="O667" s="72">
        <f t="shared" si="48"/>
        <v>0</v>
      </c>
      <c r="P667" s="26"/>
      <c r="Q667" s="72">
        <f t="shared" si="49"/>
        <v>0</v>
      </c>
    </row>
    <row r="668" spans="1:17" x14ac:dyDescent="0.25">
      <c r="A668" s="77">
        <v>635</v>
      </c>
      <c r="B668" s="73"/>
      <c r="C668" s="29"/>
      <c r="D668" s="26"/>
      <c r="E668" s="26">
        <v>1</v>
      </c>
      <c r="F668" s="66"/>
      <c r="G668" s="66"/>
      <c r="H668" s="67">
        <f t="shared" si="45"/>
        <v>1</v>
      </c>
      <c r="I668" s="68">
        <f t="shared" si="46"/>
        <v>2.7397260273972603E-3</v>
      </c>
      <c r="J668" s="26"/>
      <c r="K668" s="26"/>
      <c r="L668" s="70"/>
      <c r="M668" s="71"/>
      <c r="N668" s="72">
        <f t="shared" si="47"/>
        <v>0</v>
      </c>
      <c r="O668" s="72">
        <f t="shared" si="48"/>
        <v>0</v>
      </c>
      <c r="P668" s="26"/>
      <c r="Q668" s="72">
        <f t="shared" si="49"/>
        <v>0</v>
      </c>
    </row>
    <row r="669" spans="1:17" x14ac:dyDescent="0.25">
      <c r="A669" s="77">
        <v>636</v>
      </c>
      <c r="B669" s="73"/>
      <c r="C669" s="29"/>
      <c r="D669" s="26"/>
      <c r="E669" s="26">
        <v>1</v>
      </c>
      <c r="F669" s="66"/>
      <c r="G669" s="66"/>
      <c r="H669" s="67">
        <f t="shared" si="45"/>
        <v>1</v>
      </c>
      <c r="I669" s="68">
        <f t="shared" si="46"/>
        <v>2.7397260273972603E-3</v>
      </c>
      <c r="J669" s="26"/>
      <c r="K669" s="26"/>
      <c r="L669" s="70"/>
      <c r="M669" s="71"/>
      <c r="N669" s="72">
        <f t="shared" si="47"/>
        <v>0</v>
      </c>
      <c r="O669" s="72">
        <f t="shared" si="48"/>
        <v>0</v>
      </c>
      <c r="P669" s="26"/>
      <c r="Q669" s="72">
        <f t="shared" si="49"/>
        <v>0</v>
      </c>
    </row>
    <row r="670" spans="1:17" x14ac:dyDescent="0.25">
      <c r="A670" s="77">
        <v>637</v>
      </c>
      <c r="B670" s="73"/>
      <c r="C670" s="29"/>
      <c r="D670" s="26"/>
      <c r="E670" s="26">
        <v>1</v>
      </c>
      <c r="F670" s="66"/>
      <c r="G670" s="66"/>
      <c r="H670" s="67">
        <f t="shared" si="45"/>
        <v>1</v>
      </c>
      <c r="I670" s="68">
        <f t="shared" si="46"/>
        <v>2.7397260273972603E-3</v>
      </c>
      <c r="J670" s="26"/>
      <c r="K670" s="26"/>
      <c r="L670" s="70"/>
      <c r="M670" s="71"/>
      <c r="N670" s="72">
        <f t="shared" si="47"/>
        <v>0</v>
      </c>
      <c r="O670" s="72">
        <f t="shared" si="48"/>
        <v>0</v>
      </c>
      <c r="P670" s="26"/>
      <c r="Q670" s="72">
        <f t="shared" si="49"/>
        <v>0</v>
      </c>
    </row>
    <row r="671" spans="1:17" x14ac:dyDescent="0.25">
      <c r="A671" s="77">
        <v>638</v>
      </c>
      <c r="B671" s="73"/>
      <c r="C671" s="29"/>
      <c r="D671" s="26"/>
      <c r="E671" s="26">
        <v>1</v>
      </c>
      <c r="F671" s="66"/>
      <c r="G671" s="66"/>
      <c r="H671" s="67">
        <f t="shared" si="45"/>
        <v>1</v>
      </c>
      <c r="I671" s="68">
        <f t="shared" si="46"/>
        <v>2.7397260273972603E-3</v>
      </c>
      <c r="J671" s="26"/>
      <c r="K671" s="26"/>
      <c r="L671" s="70"/>
      <c r="M671" s="71"/>
      <c r="N671" s="72">
        <f t="shared" si="47"/>
        <v>0</v>
      </c>
      <c r="O671" s="72">
        <f t="shared" si="48"/>
        <v>0</v>
      </c>
      <c r="P671" s="26"/>
      <c r="Q671" s="72">
        <f t="shared" si="49"/>
        <v>0</v>
      </c>
    </row>
    <row r="672" spans="1:17" x14ac:dyDescent="0.25">
      <c r="A672" s="77">
        <v>639</v>
      </c>
      <c r="B672" s="73"/>
      <c r="C672" s="29"/>
      <c r="D672" s="26"/>
      <c r="E672" s="26">
        <v>1</v>
      </c>
      <c r="F672" s="66"/>
      <c r="G672" s="66"/>
      <c r="H672" s="67">
        <f t="shared" si="45"/>
        <v>1</v>
      </c>
      <c r="I672" s="68">
        <f t="shared" si="46"/>
        <v>2.7397260273972603E-3</v>
      </c>
      <c r="J672" s="26"/>
      <c r="K672" s="26"/>
      <c r="L672" s="70"/>
      <c r="M672" s="71"/>
      <c r="N672" s="72">
        <f t="shared" si="47"/>
        <v>0</v>
      </c>
      <c r="O672" s="72">
        <f t="shared" si="48"/>
        <v>0</v>
      </c>
      <c r="P672" s="26"/>
      <c r="Q672" s="72">
        <f t="shared" si="49"/>
        <v>0</v>
      </c>
    </row>
    <row r="673" spans="1:17" x14ac:dyDescent="0.25">
      <c r="A673" s="77">
        <v>640</v>
      </c>
      <c r="B673" s="73"/>
      <c r="C673" s="29"/>
      <c r="D673" s="26"/>
      <c r="E673" s="26">
        <v>1</v>
      </c>
      <c r="F673" s="66"/>
      <c r="G673" s="66"/>
      <c r="H673" s="67">
        <f t="shared" si="45"/>
        <v>1</v>
      </c>
      <c r="I673" s="68">
        <f t="shared" si="46"/>
        <v>2.7397260273972603E-3</v>
      </c>
      <c r="J673" s="26"/>
      <c r="K673" s="26"/>
      <c r="L673" s="70"/>
      <c r="M673" s="71"/>
      <c r="N673" s="72">
        <f t="shared" si="47"/>
        <v>0</v>
      </c>
      <c r="O673" s="72">
        <f t="shared" si="48"/>
        <v>0</v>
      </c>
      <c r="P673" s="26"/>
      <c r="Q673" s="72">
        <f t="shared" si="49"/>
        <v>0</v>
      </c>
    </row>
    <row r="674" spans="1:17" x14ac:dyDescent="0.25">
      <c r="A674" s="77">
        <v>641</v>
      </c>
      <c r="B674" s="73"/>
      <c r="C674" s="29"/>
      <c r="D674" s="26"/>
      <c r="E674" s="26">
        <v>1</v>
      </c>
      <c r="F674" s="66"/>
      <c r="G674" s="66"/>
      <c r="H674" s="67">
        <f t="shared" ref="H674:H737" si="50">G674-F674+1</f>
        <v>1</v>
      </c>
      <c r="I674" s="68">
        <f t="shared" ref="I674:I737" si="51">+(E674*H674)/365</f>
        <v>2.7397260273972603E-3</v>
      </c>
      <c r="J674" s="26"/>
      <c r="K674" s="26"/>
      <c r="L674" s="70"/>
      <c r="M674" s="71"/>
      <c r="N674" s="72">
        <f t="shared" ref="N674:N737" si="52">(K674*L674)-M674</f>
        <v>0</v>
      </c>
      <c r="O674" s="72">
        <f t="shared" ref="O674:O737" si="53">(J674+N674)/I674</f>
        <v>0</v>
      </c>
      <c r="P674" s="26"/>
      <c r="Q674" s="72">
        <f t="shared" ref="Q674:Q737" si="54">O674*P674</f>
        <v>0</v>
      </c>
    </row>
    <row r="675" spans="1:17" x14ac:dyDescent="0.25">
      <c r="A675" s="77">
        <v>642</v>
      </c>
      <c r="B675" s="73"/>
      <c r="C675" s="29"/>
      <c r="D675" s="26"/>
      <c r="E675" s="26">
        <v>1</v>
      </c>
      <c r="F675" s="66"/>
      <c r="G675" s="66"/>
      <c r="H675" s="67">
        <f t="shared" si="50"/>
        <v>1</v>
      </c>
      <c r="I675" s="68">
        <f t="shared" si="51"/>
        <v>2.7397260273972603E-3</v>
      </c>
      <c r="J675" s="26"/>
      <c r="K675" s="26"/>
      <c r="L675" s="70"/>
      <c r="M675" s="71"/>
      <c r="N675" s="72">
        <f t="shared" si="52"/>
        <v>0</v>
      </c>
      <c r="O675" s="72">
        <f t="shared" si="53"/>
        <v>0</v>
      </c>
      <c r="P675" s="26"/>
      <c r="Q675" s="72">
        <f t="shared" si="54"/>
        <v>0</v>
      </c>
    </row>
    <row r="676" spans="1:17" x14ac:dyDescent="0.25">
      <c r="A676" s="77">
        <v>643</v>
      </c>
      <c r="B676" s="73"/>
      <c r="C676" s="29"/>
      <c r="D676" s="26"/>
      <c r="E676" s="26">
        <v>1</v>
      </c>
      <c r="F676" s="66"/>
      <c r="G676" s="66"/>
      <c r="H676" s="67">
        <f t="shared" si="50"/>
        <v>1</v>
      </c>
      <c r="I676" s="68">
        <f t="shared" si="51"/>
        <v>2.7397260273972603E-3</v>
      </c>
      <c r="J676" s="26"/>
      <c r="K676" s="26"/>
      <c r="L676" s="70"/>
      <c r="M676" s="71"/>
      <c r="N676" s="72">
        <f t="shared" si="52"/>
        <v>0</v>
      </c>
      <c r="O676" s="72">
        <f t="shared" si="53"/>
        <v>0</v>
      </c>
      <c r="P676" s="26"/>
      <c r="Q676" s="72">
        <f t="shared" si="54"/>
        <v>0</v>
      </c>
    </row>
    <row r="677" spans="1:17" x14ac:dyDescent="0.25">
      <c r="A677" s="77">
        <v>644</v>
      </c>
      <c r="B677" s="73"/>
      <c r="C677" s="29"/>
      <c r="D677" s="26"/>
      <c r="E677" s="26">
        <v>1</v>
      </c>
      <c r="F677" s="66"/>
      <c r="G677" s="66"/>
      <c r="H677" s="67">
        <f t="shared" si="50"/>
        <v>1</v>
      </c>
      <c r="I677" s="68">
        <f t="shared" si="51"/>
        <v>2.7397260273972603E-3</v>
      </c>
      <c r="J677" s="26"/>
      <c r="K677" s="26"/>
      <c r="L677" s="70"/>
      <c r="M677" s="71"/>
      <c r="N677" s="72">
        <f t="shared" si="52"/>
        <v>0</v>
      </c>
      <c r="O677" s="72">
        <f t="shared" si="53"/>
        <v>0</v>
      </c>
      <c r="P677" s="26"/>
      <c r="Q677" s="72">
        <f t="shared" si="54"/>
        <v>0</v>
      </c>
    </row>
    <row r="678" spans="1:17" x14ac:dyDescent="0.25">
      <c r="A678" s="77">
        <v>645</v>
      </c>
      <c r="B678" s="73"/>
      <c r="C678" s="29"/>
      <c r="D678" s="26"/>
      <c r="E678" s="26">
        <v>1</v>
      </c>
      <c r="F678" s="66"/>
      <c r="G678" s="66"/>
      <c r="H678" s="67">
        <f t="shared" si="50"/>
        <v>1</v>
      </c>
      <c r="I678" s="68">
        <f t="shared" si="51"/>
        <v>2.7397260273972603E-3</v>
      </c>
      <c r="J678" s="26"/>
      <c r="K678" s="26"/>
      <c r="L678" s="70"/>
      <c r="M678" s="71"/>
      <c r="N678" s="72">
        <f t="shared" si="52"/>
        <v>0</v>
      </c>
      <c r="O678" s="72">
        <f t="shared" si="53"/>
        <v>0</v>
      </c>
      <c r="P678" s="26"/>
      <c r="Q678" s="72">
        <f t="shared" si="54"/>
        <v>0</v>
      </c>
    </row>
    <row r="679" spans="1:17" x14ac:dyDescent="0.25">
      <c r="A679" s="77">
        <v>646</v>
      </c>
      <c r="B679" s="73"/>
      <c r="C679" s="29"/>
      <c r="D679" s="26"/>
      <c r="E679" s="26">
        <v>1</v>
      </c>
      <c r="F679" s="66"/>
      <c r="G679" s="66"/>
      <c r="H679" s="67">
        <f t="shared" si="50"/>
        <v>1</v>
      </c>
      <c r="I679" s="68">
        <f t="shared" si="51"/>
        <v>2.7397260273972603E-3</v>
      </c>
      <c r="J679" s="26"/>
      <c r="K679" s="26"/>
      <c r="L679" s="70"/>
      <c r="M679" s="71"/>
      <c r="N679" s="72">
        <f t="shared" si="52"/>
        <v>0</v>
      </c>
      <c r="O679" s="72">
        <f t="shared" si="53"/>
        <v>0</v>
      </c>
      <c r="P679" s="26"/>
      <c r="Q679" s="72">
        <f t="shared" si="54"/>
        <v>0</v>
      </c>
    </row>
    <row r="680" spans="1:17" x14ac:dyDescent="0.25">
      <c r="A680" s="77">
        <v>647</v>
      </c>
      <c r="B680" s="73"/>
      <c r="C680" s="29"/>
      <c r="D680" s="26"/>
      <c r="E680" s="26">
        <v>1</v>
      </c>
      <c r="F680" s="66"/>
      <c r="G680" s="66"/>
      <c r="H680" s="67">
        <f t="shared" si="50"/>
        <v>1</v>
      </c>
      <c r="I680" s="68">
        <f t="shared" si="51"/>
        <v>2.7397260273972603E-3</v>
      </c>
      <c r="J680" s="26"/>
      <c r="K680" s="26"/>
      <c r="L680" s="70"/>
      <c r="M680" s="71"/>
      <c r="N680" s="72">
        <f t="shared" si="52"/>
        <v>0</v>
      </c>
      <c r="O680" s="72">
        <f t="shared" si="53"/>
        <v>0</v>
      </c>
      <c r="P680" s="26"/>
      <c r="Q680" s="72">
        <f t="shared" si="54"/>
        <v>0</v>
      </c>
    </row>
    <row r="681" spans="1:17" x14ac:dyDescent="0.25">
      <c r="A681" s="77">
        <v>648</v>
      </c>
      <c r="B681" s="73"/>
      <c r="C681" s="29"/>
      <c r="D681" s="26"/>
      <c r="E681" s="26">
        <v>1</v>
      </c>
      <c r="F681" s="66"/>
      <c r="G681" s="66"/>
      <c r="H681" s="67">
        <f t="shared" si="50"/>
        <v>1</v>
      </c>
      <c r="I681" s="68">
        <f t="shared" si="51"/>
        <v>2.7397260273972603E-3</v>
      </c>
      <c r="J681" s="26"/>
      <c r="K681" s="26"/>
      <c r="L681" s="70"/>
      <c r="M681" s="71"/>
      <c r="N681" s="72">
        <f t="shared" si="52"/>
        <v>0</v>
      </c>
      <c r="O681" s="72">
        <f t="shared" si="53"/>
        <v>0</v>
      </c>
      <c r="P681" s="26"/>
      <c r="Q681" s="72">
        <f t="shared" si="54"/>
        <v>0</v>
      </c>
    </row>
    <row r="682" spans="1:17" x14ac:dyDescent="0.25">
      <c r="A682" s="77">
        <v>649</v>
      </c>
      <c r="B682" s="73"/>
      <c r="C682" s="29"/>
      <c r="D682" s="26"/>
      <c r="E682" s="26">
        <v>1</v>
      </c>
      <c r="F682" s="66"/>
      <c r="G682" s="66"/>
      <c r="H682" s="67">
        <f t="shared" si="50"/>
        <v>1</v>
      </c>
      <c r="I682" s="68">
        <f t="shared" si="51"/>
        <v>2.7397260273972603E-3</v>
      </c>
      <c r="J682" s="26"/>
      <c r="K682" s="26"/>
      <c r="L682" s="70"/>
      <c r="M682" s="71"/>
      <c r="N682" s="72">
        <f t="shared" si="52"/>
        <v>0</v>
      </c>
      <c r="O682" s="72">
        <f t="shared" si="53"/>
        <v>0</v>
      </c>
      <c r="P682" s="26"/>
      <c r="Q682" s="72">
        <f t="shared" si="54"/>
        <v>0</v>
      </c>
    </row>
    <row r="683" spans="1:17" x14ac:dyDescent="0.25">
      <c r="A683" s="77">
        <v>650</v>
      </c>
      <c r="B683" s="73"/>
      <c r="C683" s="29"/>
      <c r="D683" s="26"/>
      <c r="E683" s="26">
        <v>1</v>
      </c>
      <c r="F683" s="66"/>
      <c r="G683" s="66"/>
      <c r="H683" s="67">
        <f t="shared" si="50"/>
        <v>1</v>
      </c>
      <c r="I683" s="68">
        <f t="shared" si="51"/>
        <v>2.7397260273972603E-3</v>
      </c>
      <c r="J683" s="26"/>
      <c r="K683" s="26"/>
      <c r="L683" s="70"/>
      <c r="M683" s="71"/>
      <c r="N683" s="72">
        <f t="shared" si="52"/>
        <v>0</v>
      </c>
      <c r="O683" s="72">
        <f t="shared" si="53"/>
        <v>0</v>
      </c>
      <c r="P683" s="26"/>
      <c r="Q683" s="72">
        <f t="shared" si="54"/>
        <v>0</v>
      </c>
    </row>
    <row r="684" spans="1:17" x14ac:dyDescent="0.25">
      <c r="A684" s="77">
        <v>651</v>
      </c>
      <c r="B684" s="73"/>
      <c r="C684" s="29"/>
      <c r="D684" s="26"/>
      <c r="E684" s="26">
        <v>1</v>
      </c>
      <c r="F684" s="66"/>
      <c r="G684" s="66"/>
      <c r="H684" s="67">
        <f t="shared" si="50"/>
        <v>1</v>
      </c>
      <c r="I684" s="68">
        <f t="shared" si="51"/>
        <v>2.7397260273972603E-3</v>
      </c>
      <c r="J684" s="26"/>
      <c r="K684" s="26"/>
      <c r="L684" s="70"/>
      <c r="M684" s="71"/>
      <c r="N684" s="72">
        <f t="shared" si="52"/>
        <v>0</v>
      </c>
      <c r="O684" s="72">
        <f t="shared" si="53"/>
        <v>0</v>
      </c>
      <c r="P684" s="26"/>
      <c r="Q684" s="72">
        <f t="shared" si="54"/>
        <v>0</v>
      </c>
    </row>
    <row r="685" spans="1:17" x14ac:dyDescent="0.25">
      <c r="A685" s="77">
        <v>652</v>
      </c>
      <c r="B685" s="73"/>
      <c r="C685" s="29"/>
      <c r="D685" s="26"/>
      <c r="E685" s="26">
        <v>1</v>
      </c>
      <c r="F685" s="66"/>
      <c r="G685" s="66"/>
      <c r="H685" s="67">
        <f t="shared" si="50"/>
        <v>1</v>
      </c>
      <c r="I685" s="68">
        <f t="shared" si="51"/>
        <v>2.7397260273972603E-3</v>
      </c>
      <c r="J685" s="26"/>
      <c r="K685" s="26"/>
      <c r="L685" s="70"/>
      <c r="M685" s="71"/>
      <c r="N685" s="72">
        <f t="shared" si="52"/>
        <v>0</v>
      </c>
      <c r="O685" s="72">
        <f t="shared" si="53"/>
        <v>0</v>
      </c>
      <c r="P685" s="26"/>
      <c r="Q685" s="72">
        <f t="shared" si="54"/>
        <v>0</v>
      </c>
    </row>
    <row r="686" spans="1:17" x14ac:dyDescent="0.25">
      <c r="A686" s="77">
        <v>653</v>
      </c>
      <c r="B686" s="73"/>
      <c r="C686" s="29"/>
      <c r="D686" s="26"/>
      <c r="E686" s="26">
        <v>1</v>
      </c>
      <c r="F686" s="66"/>
      <c r="G686" s="66"/>
      <c r="H686" s="67">
        <f t="shared" si="50"/>
        <v>1</v>
      </c>
      <c r="I686" s="68">
        <f t="shared" si="51"/>
        <v>2.7397260273972603E-3</v>
      </c>
      <c r="J686" s="26"/>
      <c r="K686" s="26"/>
      <c r="L686" s="70"/>
      <c r="M686" s="71"/>
      <c r="N686" s="72">
        <f t="shared" si="52"/>
        <v>0</v>
      </c>
      <c r="O686" s="72">
        <f t="shared" si="53"/>
        <v>0</v>
      </c>
      <c r="P686" s="26"/>
      <c r="Q686" s="72">
        <f t="shared" si="54"/>
        <v>0</v>
      </c>
    </row>
    <row r="687" spans="1:17" x14ac:dyDescent="0.25">
      <c r="A687" s="77">
        <v>654</v>
      </c>
      <c r="B687" s="73"/>
      <c r="C687" s="29"/>
      <c r="D687" s="26"/>
      <c r="E687" s="26">
        <v>1</v>
      </c>
      <c r="F687" s="66"/>
      <c r="G687" s="66"/>
      <c r="H687" s="67">
        <f t="shared" si="50"/>
        <v>1</v>
      </c>
      <c r="I687" s="68">
        <f t="shared" si="51"/>
        <v>2.7397260273972603E-3</v>
      </c>
      <c r="J687" s="26"/>
      <c r="K687" s="26"/>
      <c r="L687" s="70"/>
      <c r="M687" s="71"/>
      <c r="N687" s="72">
        <f t="shared" si="52"/>
        <v>0</v>
      </c>
      <c r="O687" s="72">
        <f t="shared" si="53"/>
        <v>0</v>
      </c>
      <c r="P687" s="26"/>
      <c r="Q687" s="72">
        <f t="shared" si="54"/>
        <v>0</v>
      </c>
    </row>
    <row r="688" spans="1:17" x14ac:dyDescent="0.25">
      <c r="A688" s="77">
        <v>655</v>
      </c>
      <c r="B688" s="73"/>
      <c r="C688" s="29"/>
      <c r="D688" s="26"/>
      <c r="E688" s="26">
        <v>1</v>
      </c>
      <c r="F688" s="66"/>
      <c r="G688" s="66"/>
      <c r="H688" s="67">
        <f t="shared" si="50"/>
        <v>1</v>
      </c>
      <c r="I688" s="68">
        <f t="shared" si="51"/>
        <v>2.7397260273972603E-3</v>
      </c>
      <c r="J688" s="26"/>
      <c r="K688" s="26"/>
      <c r="L688" s="70"/>
      <c r="M688" s="71"/>
      <c r="N688" s="72">
        <f t="shared" si="52"/>
        <v>0</v>
      </c>
      <c r="O688" s="72">
        <f t="shared" si="53"/>
        <v>0</v>
      </c>
      <c r="P688" s="26"/>
      <c r="Q688" s="72">
        <f t="shared" si="54"/>
        <v>0</v>
      </c>
    </row>
    <row r="689" spans="1:17" x14ac:dyDescent="0.25">
      <c r="A689" s="77">
        <v>656</v>
      </c>
      <c r="B689" s="73"/>
      <c r="C689" s="29"/>
      <c r="D689" s="26"/>
      <c r="E689" s="26">
        <v>1</v>
      </c>
      <c r="F689" s="66"/>
      <c r="G689" s="66"/>
      <c r="H689" s="67">
        <f t="shared" si="50"/>
        <v>1</v>
      </c>
      <c r="I689" s="68">
        <f t="shared" si="51"/>
        <v>2.7397260273972603E-3</v>
      </c>
      <c r="J689" s="26"/>
      <c r="K689" s="26"/>
      <c r="L689" s="70"/>
      <c r="M689" s="71"/>
      <c r="N689" s="72">
        <f t="shared" si="52"/>
        <v>0</v>
      </c>
      <c r="O689" s="72">
        <f t="shared" si="53"/>
        <v>0</v>
      </c>
      <c r="P689" s="26"/>
      <c r="Q689" s="72">
        <f t="shared" si="54"/>
        <v>0</v>
      </c>
    </row>
    <row r="690" spans="1:17" x14ac:dyDescent="0.25">
      <c r="A690" s="77">
        <v>657</v>
      </c>
      <c r="B690" s="73"/>
      <c r="C690" s="29"/>
      <c r="D690" s="26"/>
      <c r="E690" s="26">
        <v>1</v>
      </c>
      <c r="F690" s="66"/>
      <c r="G690" s="66"/>
      <c r="H690" s="67">
        <f t="shared" si="50"/>
        <v>1</v>
      </c>
      <c r="I690" s="68">
        <f t="shared" si="51"/>
        <v>2.7397260273972603E-3</v>
      </c>
      <c r="J690" s="26"/>
      <c r="K690" s="26"/>
      <c r="L690" s="70"/>
      <c r="M690" s="71"/>
      <c r="N690" s="72">
        <f t="shared" si="52"/>
        <v>0</v>
      </c>
      <c r="O690" s="72">
        <f t="shared" si="53"/>
        <v>0</v>
      </c>
      <c r="P690" s="26"/>
      <c r="Q690" s="72">
        <f t="shared" si="54"/>
        <v>0</v>
      </c>
    </row>
    <row r="691" spans="1:17" x14ac:dyDescent="0.25">
      <c r="A691" s="77">
        <v>658</v>
      </c>
      <c r="B691" s="73"/>
      <c r="C691" s="29"/>
      <c r="D691" s="26"/>
      <c r="E691" s="26">
        <v>1</v>
      </c>
      <c r="F691" s="66"/>
      <c r="G691" s="66"/>
      <c r="H691" s="67">
        <f t="shared" si="50"/>
        <v>1</v>
      </c>
      <c r="I691" s="68">
        <f t="shared" si="51"/>
        <v>2.7397260273972603E-3</v>
      </c>
      <c r="J691" s="26"/>
      <c r="K691" s="26"/>
      <c r="L691" s="70"/>
      <c r="M691" s="71"/>
      <c r="N691" s="72">
        <f t="shared" si="52"/>
        <v>0</v>
      </c>
      <c r="O691" s="72">
        <f t="shared" si="53"/>
        <v>0</v>
      </c>
      <c r="P691" s="26"/>
      <c r="Q691" s="72">
        <f t="shared" si="54"/>
        <v>0</v>
      </c>
    </row>
    <row r="692" spans="1:17" x14ac:dyDescent="0.25">
      <c r="A692" s="77">
        <v>659</v>
      </c>
      <c r="B692" s="73"/>
      <c r="C692" s="29"/>
      <c r="D692" s="26"/>
      <c r="E692" s="26">
        <v>1</v>
      </c>
      <c r="F692" s="66"/>
      <c r="G692" s="66"/>
      <c r="H692" s="67">
        <f t="shared" si="50"/>
        <v>1</v>
      </c>
      <c r="I692" s="68">
        <f t="shared" si="51"/>
        <v>2.7397260273972603E-3</v>
      </c>
      <c r="J692" s="26"/>
      <c r="K692" s="26"/>
      <c r="L692" s="70"/>
      <c r="M692" s="71"/>
      <c r="N692" s="72">
        <f t="shared" si="52"/>
        <v>0</v>
      </c>
      <c r="O692" s="72">
        <f t="shared" si="53"/>
        <v>0</v>
      </c>
      <c r="P692" s="26"/>
      <c r="Q692" s="72">
        <f t="shared" si="54"/>
        <v>0</v>
      </c>
    </row>
    <row r="693" spans="1:17" x14ac:dyDescent="0.25">
      <c r="A693" s="77">
        <v>660</v>
      </c>
      <c r="B693" s="73"/>
      <c r="C693" s="29"/>
      <c r="D693" s="26"/>
      <c r="E693" s="26">
        <v>1</v>
      </c>
      <c r="F693" s="66"/>
      <c r="G693" s="66"/>
      <c r="H693" s="67">
        <f t="shared" si="50"/>
        <v>1</v>
      </c>
      <c r="I693" s="68">
        <f t="shared" si="51"/>
        <v>2.7397260273972603E-3</v>
      </c>
      <c r="J693" s="26"/>
      <c r="K693" s="26"/>
      <c r="L693" s="70"/>
      <c r="M693" s="71"/>
      <c r="N693" s="72">
        <f t="shared" si="52"/>
        <v>0</v>
      </c>
      <c r="O693" s="72">
        <f t="shared" si="53"/>
        <v>0</v>
      </c>
      <c r="P693" s="26"/>
      <c r="Q693" s="72">
        <f t="shared" si="54"/>
        <v>0</v>
      </c>
    </row>
    <row r="694" spans="1:17" x14ac:dyDescent="0.25">
      <c r="A694" s="77">
        <v>661</v>
      </c>
      <c r="B694" s="73"/>
      <c r="C694" s="29"/>
      <c r="D694" s="26"/>
      <c r="E694" s="26">
        <v>1</v>
      </c>
      <c r="F694" s="66"/>
      <c r="G694" s="66"/>
      <c r="H694" s="67">
        <f t="shared" si="50"/>
        <v>1</v>
      </c>
      <c r="I694" s="68">
        <f t="shared" si="51"/>
        <v>2.7397260273972603E-3</v>
      </c>
      <c r="J694" s="26"/>
      <c r="K694" s="26"/>
      <c r="L694" s="70"/>
      <c r="M694" s="71"/>
      <c r="N694" s="72">
        <f t="shared" si="52"/>
        <v>0</v>
      </c>
      <c r="O694" s="72">
        <f t="shared" si="53"/>
        <v>0</v>
      </c>
      <c r="P694" s="26"/>
      <c r="Q694" s="72">
        <f t="shared" si="54"/>
        <v>0</v>
      </c>
    </row>
    <row r="695" spans="1:17" x14ac:dyDescent="0.25">
      <c r="A695" s="77">
        <v>662</v>
      </c>
      <c r="B695" s="73"/>
      <c r="C695" s="29"/>
      <c r="D695" s="26"/>
      <c r="E695" s="26">
        <v>1</v>
      </c>
      <c r="F695" s="66"/>
      <c r="G695" s="66"/>
      <c r="H695" s="67">
        <f t="shared" si="50"/>
        <v>1</v>
      </c>
      <c r="I695" s="68">
        <f t="shared" si="51"/>
        <v>2.7397260273972603E-3</v>
      </c>
      <c r="J695" s="26"/>
      <c r="K695" s="26"/>
      <c r="L695" s="70"/>
      <c r="M695" s="71"/>
      <c r="N695" s="72">
        <f t="shared" si="52"/>
        <v>0</v>
      </c>
      <c r="O695" s="72">
        <f t="shared" si="53"/>
        <v>0</v>
      </c>
      <c r="P695" s="26"/>
      <c r="Q695" s="72">
        <f t="shared" si="54"/>
        <v>0</v>
      </c>
    </row>
    <row r="696" spans="1:17" x14ac:dyDescent="0.25">
      <c r="A696" s="77">
        <v>663</v>
      </c>
      <c r="B696" s="73"/>
      <c r="C696" s="29"/>
      <c r="D696" s="26"/>
      <c r="E696" s="26">
        <v>1</v>
      </c>
      <c r="F696" s="66"/>
      <c r="G696" s="66"/>
      <c r="H696" s="67">
        <f t="shared" si="50"/>
        <v>1</v>
      </c>
      <c r="I696" s="68">
        <f t="shared" si="51"/>
        <v>2.7397260273972603E-3</v>
      </c>
      <c r="J696" s="26"/>
      <c r="K696" s="26"/>
      <c r="L696" s="70"/>
      <c r="M696" s="71"/>
      <c r="N696" s="72">
        <f t="shared" si="52"/>
        <v>0</v>
      </c>
      <c r="O696" s="72">
        <f t="shared" si="53"/>
        <v>0</v>
      </c>
      <c r="P696" s="26"/>
      <c r="Q696" s="72">
        <f t="shared" si="54"/>
        <v>0</v>
      </c>
    </row>
    <row r="697" spans="1:17" x14ac:dyDescent="0.25">
      <c r="A697" s="77">
        <v>664</v>
      </c>
      <c r="B697" s="73"/>
      <c r="C697" s="29"/>
      <c r="D697" s="26"/>
      <c r="E697" s="26">
        <v>1</v>
      </c>
      <c r="F697" s="66"/>
      <c r="G697" s="66"/>
      <c r="H697" s="67">
        <f t="shared" si="50"/>
        <v>1</v>
      </c>
      <c r="I697" s="68">
        <f t="shared" si="51"/>
        <v>2.7397260273972603E-3</v>
      </c>
      <c r="J697" s="26"/>
      <c r="K697" s="26"/>
      <c r="L697" s="70"/>
      <c r="M697" s="71"/>
      <c r="N697" s="72">
        <f t="shared" si="52"/>
        <v>0</v>
      </c>
      <c r="O697" s="72">
        <f t="shared" si="53"/>
        <v>0</v>
      </c>
      <c r="P697" s="26"/>
      <c r="Q697" s="72">
        <f t="shared" si="54"/>
        <v>0</v>
      </c>
    </row>
    <row r="698" spans="1:17" x14ac:dyDescent="0.25">
      <c r="A698" s="77">
        <v>665</v>
      </c>
      <c r="B698" s="73"/>
      <c r="C698" s="29"/>
      <c r="D698" s="26"/>
      <c r="E698" s="26">
        <v>1</v>
      </c>
      <c r="F698" s="66"/>
      <c r="G698" s="66"/>
      <c r="H698" s="67">
        <f t="shared" si="50"/>
        <v>1</v>
      </c>
      <c r="I698" s="68">
        <f t="shared" si="51"/>
        <v>2.7397260273972603E-3</v>
      </c>
      <c r="J698" s="26"/>
      <c r="K698" s="26"/>
      <c r="L698" s="70"/>
      <c r="M698" s="71"/>
      <c r="N698" s="72">
        <f t="shared" si="52"/>
        <v>0</v>
      </c>
      <c r="O698" s="72">
        <f t="shared" si="53"/>
        <v>0</v>
      </c>
      <c r="P698" s="26"/>
      <c r="Q698" s="72">
        <f t="shared" si="54"/>
        <v>0</v>
      </c>
    </row>
    <row r="699" spans="1:17" x14ac:dyDescent="0.25">
      <c r="A699" s="77">
        <v>666</v>
      </c>
      <c r="B699" s="73"/>
      <c r="C699" s="29"/>
      <c r="D699" s="26"/>
      <c r="E699" s="26">
        <v>1</v>
      </c>
      <c r="F699" s="66"/>
      <c r="G699" s="66"/>
      <c r="H699" s="67">
        <f t="shared" si="50"/>
        <v>1</v>
      </c>
      <c r="I699" s="68">
        <f t="shared" si="51"/>
        <v>2.7397260273972603E-3</v>
      </c>
      <c r="J699" s="26"/>
      <c r="K699" s="26"/>
      <c r="L699" s="70"/>
      <c r="M699" s="71"/>
      <c r="N699" s="72">
        <f t="shared" si="52"/>
        <v>0</v>
      </c>
      <c r="O699" s="72">
        <f t="shared" si="53"/>
        <v>0</v>
      </c>
      <c r="P699" s="26"/>
      <c r="Q699" s="72">
        <f t="shared" si="54"/>
        <v>0</v>
      </c>
    </row>
    <row r="700" spans="1:17" x14ac:dyDescent="0.25">
      <c r="A700" s="77">
        <v>667</v>
      </c>
      <c r="B700" s="73"/>
      <c r="C700" s="29"/>
      <c r="D700" s="26"/>
      <c r="E700" s="26">
        <v>1</v>
      </c>
      <c r="F700" s="66"/>
      <c r="G700" s="66"/>
      <c r="H700" s="67">
        <f t="shared" si="50"/>
        <v>1</v>
      </c>
      <c r="I700" s="68">
        <f t="shared" si="51"/>
        <v>2.7397260273972603E-3</v>
      </c>
      <c r="J700" s="26"/>
      <c r="K700" s="26"/>
      <c r="L700" s="70"/>
      <c r="M700" s="71"/>
      <c r="N700" s="72">
        <f t="shared" si="52"/>
        <v>0</v>
      </c>
      <c r="O700" s="72">
        <f t="shared" si="53"/>
        <v>0</v>
      </c>
      <c r="P700" s="26"/>
      <c r="Q700" s="72">
        <f t="shared" si="54"/>
        <v>0</v>
      </c>
    </row>
    <row r="701" spans="1:17" x14ac:dyDescent="0.25">
      <c r="A701" s="77">
        <v>668</v>
      </c>
      <c r="B701" s="73"/>
      <c r="C701" s="29"/>
      <c r="D701" s="26"/>
      <c r="E701" s="26">
        <v>1</v>
      </c>
      <c r="F701" s="66"/>
      <c r="G701" s="66"/>
      <c r="H701" s="67">
        <f t="shared" si="50"/>
        <v>1</v>
      </c>
      <c r="I701" s="68">
        <f t="shared" si="51"/>
        <v>2.7397260273972603E-3</v>
      </c>
      <c r="J701" s="26"/>
      <c r="K701" s="26"/>
      <c r="L701" s="70"/>
      <c r="M701" s="71"/>
      <c r="N701" s="72">
        <f t="shared" si="52"/>
        <v>0</v>
      </c>
      <c r="O701" s="72">
        <f t="shared" si="53"/>
        <v>0</v>
      </c>
      <c r="P701" s="26"/>
      <c r="Q701" s="72">
        <f t="shared" si="54"/>
        <v>0</v>
      </c>
    </row>
    <row r="702" spans="1:17" x14ac:dyDescent="0.25">
      <c r="A702" s="77">
        <v>669</v>
      </c>
      <c r="B702" s="73"/>
      <c r="C702" s="29"/>
      <c r="D702" s="26"/>
      <c r="E702" s="26">
        <v>1</v>
      </c>
      <c r="F702" s="66"/>
      <c r="G702" s="66"/>
      <c r="H702" s="67">
        <f t="shared" si="50"/>
        <v>1</v>
      </c>
      <c r="I702" s="68">
        <f t="shared" si="51"/>
        <v>2.7397260273972603E-3</v>
      </c>
      <c r="J702" s="26"/>
      <c r="K702" s="26"/>
      <c r="L702" s="70"/>
      <c r="M702" s="71"/>
      <c r="N702" s="72">
        <f t="shared" si="52"/>
        <v>0</v>
      </c>
      <c r="O702" s="72">
        <f t="shared" si="53"/>
        <v>0</v>
      </c>
      <c r="P702" s="26"/>
      <c r="Q702" s="72">
        <f t="shared" si="54"/>
        <v>0</v>
      </c>
    </row>
    <row r="703" spans="1:17" x14ac:dyDescent="0.25">
      <c r="A703" s="77">
        <v>670</v>
      </c>
      <c r="B703" s="73"/>
      <c r="C703" s="29"/>
      <c r="D703" s="26"/>
      <c r="E703" s="26">
        <v>1</v>
      </c>
      <c r="F703" s="66"/>
      <c r="G703" s="66"/>
      <c r="H703" s="67">
        <f t="shared" si="50"/>
        <v>1</v>
      </c>
      <c r="I703" s="68">
        <f t="shared" si="51"/>
        <v>2.7397260273972603E-3</v>
      </c>
      <c r="J703" s="26"/>
      <c r="K703" s="26"/>
      <c r="L703" s="70"/>
      <c r="M703" s="71"/>
      <c r="N703" s="72">
        <f t="shared" si="52"/>
        <v>0</v>
      </c>
      <c r="O703" s="72">
        <f t="shared" si="53"/>
        <v>0</v>
      </c>
      <c r="P703" s="26"/>
      <c r="Q703" s="72">
        <f t="shared" si="54"/>
        <v>0</v>
      </c>
    </row>
    <row r="704" spans="1:17" x14ac:dyDescent="0.25">
      <c r="A704" s="77">
        <v>671</v>
      </c>
      <c r="B704" s="73"/>
      <c r="C704" s="29"/>
      <c r="D704" s="26"/>
      <c r="E704" s="26">
        <v>1</v>
      </c>
      <c r="F704" s="66"/>
      <c r="G704" s="66"/>
      <c r="H704" s="67">
        <f t="shared" si="50"/>
        <v>1</v>
      </c>
      <c r="I704" s="68">
        <f t="shared" si="51"/>
        <v>2.7397260273972603E-3</v>
      </c>
      <c r="J704" s="26"/>
      <c r="K704" s="26"/>
      <c r="L704" s="70"/>
      <c r="M704" s="71"/>
      <c r="N704" s="72">
        <f t="shared" si="52"/>
        <v>0</v>
      </c>
      <c r="O704" s="72">
        <f t="shared" si="53"/>
        <v>0</v>
      </c>
      <c r="P704" s="26"/>
      <c r="Q704" s="72">
        <f t="shared" si="54"/>
        <v>0</v>
      </c>
    </row>
    <row r="705" spans="1:17" x14ac:dyDescent="0.25">
      <c r="A705" s="77">
        <v>672</v>
      </c>
      <c r="B705" s="73"/>
      <c r="C705" s="29"/>
      <c r="D705" s="26"/>
      <c r="E705" s="26">
        <v>1</v>
      </c>
      <c r="F705" s="66"/>
      <c r="G705" s="66"/>
      <c r="H705" s="67">
        <f t="shared" si="50"/>
        <v>1</v>
      </c>
      <c r="I705" s="68">
        <f t="shared" si="51"/>
        <v>2.7397260273972603E-3</v>
      </c>
      <c r="J705" s="26"/>
      <c r="K705" s="26"/>
      <c r="L705" s="70"/>
      <c r="M705" s="71"/>
      <c r="N705" s="72">
        <f t="shared" si="52"/>
        <v>0</v>
      </c>
      <c r="O705" s="72">
        <f t="shared" si="53"/>
        <v>0</v>
      </c>
      <c r="P705" s="26"/>
      <c r="Q705" s="72">
        <f t="shared" si="54"/>
        <v>0</v>
      </c>
    </row>
    <row r="706" spans="1:17" x14ac:dyDescent="0.25">
      <c r="A706" s="77">
        <v>673</v>
      </c>
      <c r="B706" s="73"/>
      <c r="C706" s="29"/>
      <c r="D706" s="26"/>
      <c r="E706" s="26">
        <v>1</v>
      </c>
      <c r="F706" s="66"/>
      <c r="G706" s="66"/>
      <c r="H706" s="67">
        <f t="shared" si="50"/>
        <v>1</v>
      </c>
      <c r="I706" s="68">
        <f t="shared" si="51"/>
        <v>2.7397260273972603E-3</v>
      </c>
      <c r="J706" s="26"/>
      <c r="K706" s="26"/>
      <c r="L706" s="70"/>
      <c r="M706" s="71"/>
      <c r="N706" s="72">
        <f t="shared" si="52"/>
        <v>0</v>
      </c>
      <c r="O706" s="72">
        <f t="shared" si="53"/>
        <v>0</v>
      </c>
      <c r="P706" s="26"/>
      <c r="Q706" s="72">
        <f t="shared" si="54"/>
        <v>0</v>
      </c>
    </row>
    <row r="707" spans="1:17" x14ac:dyDescent="0.25">
      <c r="A707" s="77">
        <v>674</v>
      </c>
      <c r="B707" s="73"/>
      <c r="C707" s="29"/>
      <c r="D707" s="26"/>
      <c r="E707" s="26">
        <v>1</v>
      </c>
      <c r="F707" s="66"/>
      <c r="G707" s="66"/>
      <c r="H707" s="67">
        <f t="shared" si="50"/>
        <v>1</v>
      </c>
      <c r="I707" s="68">
        <f t="shared" si="51"/>
        <v>2.7397260273972603E-3</v>
      </c>
      <c r="J707" s="26"/>
      <c r="K707" s="26"/>
      <c r="L707" s="70"/>
      <c r="M707" s="71"/>
      <c r="N707" s="72">
        <f t="shared" si="52"/>
        <v>0</v>
      </c>
      <c r="O707" s="72">
        <f t="shared" si="53"/>
        <v>0</v>
      </c>
      <c r="P707" s="26"/>
      <c r="Q707" s="72">
        <f t="shared" si="54"/>
        <v>0</v>
      </c>
    </row>
    <row r="708" spans="1:17" x14ac:dyDescent="0.25">
      <c r="A708" s="77">
        <v>675</v>
      </c>
      <c r="B708" s="73"/>
      <c r="C708" s="29"/>
      <c r="D708" s="26"/>
      <c r="E708" s="26">
        <v>1</v>
      </c>
      <c r="F708" s="66"/>
      <c r="G708" s="66"/>
      <c r="H708" s="67">
        <f t="shared" si="50"/>
        <v>1</v>
      </c>
      <c r="I708" s="68">
        <f t="shared" si="51"/>
        <v>2.7397260273972603E-3</v>
      </c>
      <c r="J708" s="26"/>
      <c r="K708" s="26"/>
      <c r="L708" s="70"/>
      <c r="M708" s="71"/>
      <c r="N708" s="72">
        <f t="shared" si="52"/>
        <v>0</v>
      </c>
      <c r="O708" s="72">
        <f t="shared" si="53"/>
        <v>0</v>
      </c>
      <c r="P708" s="26"/>
      <c r="Q708" s="72">
        <f t="shared" si="54"/>
        <v>0</v>
      </c>
    </row>
    <row r="709" spans="1:17" x14ac:dyDescent="0.25">
      <c r="A709" s="77">
        <v>676</v>
      </c>
      <c r="B709" s="73"/>
      <c r="C709" s="29"/>
      <c r="D709" s="26"/>
      <c r="E709" s="26">
        <v>1</v>
      </c>
      <c r="F709" s="66"/>
      <c r="G709" s="66"/>
      <c r="H709" s="67">
        <f t="shared" si="50"/>
        <v>1</v>
      </c>
      <c r="I709" s="68">
        <f t="shared" si="51"/>
        <v>2.7397260273972603E-3</v>
      </c>
      <c r="J709" s="26"/>
      <c r="K709" s="26"/>
      <c r="L709" s="70"/>
      <c r="M709" s="71"/>
      <c r="N709" s="72">
        <f t="shared" si="52"/>
        <v>0</v>
      </c>
      <c r="O709" s="72">
        <f t="shared" si="53"/>
        <v>0</v>
      </c>
      <c r="P709" s="26"/>
      <c r="Q709" s="72">
        <f t="shared" si="54"/>
        <v>0</v>
      </c>
    </row>
    <row r="710" spans="1:17" x14ac:dyDescent="0.25">
      <c r="A710" s="77">
        <v>677</v>
      </c>
      <c r="B710" s="73"/>
      <c r="C710" s="29"/>
      <c r="D710" s="26"/>
      <c r="E710" s="26">
        <v>1</v>
      </c>
      <c r="F710" s="66"/>
      <c r="G710" s="66"/>
      <c r="H710" s="67">
        <f t="shared" si="50"/>
        <v>1</v>
      </c>
      <c r="I710" s="68">
        <f t="shared" si="51"/>
        <v>2.7397260273972603E-3</v>
      </c>
      <c r="J710" s="26"/>
      <c r="K710" s="26"/>
      <c r="L710" s="70"/>
      <c r="M710" s="71"/>
      <c r="N710" s="72">
        <f t="shared" si="52"/>
        <v>0</v>
      </c>
      <c r="O710" s="72">
        <f t="shared" si="53"/>
        <v>0</v>
      </c>
      <c r="P710" s="26"/>
      <c r="Q710" s="72">
        <f t="shared" si="54"/>
        <v>0</v>
      </c>
    </row>
    <row r="711" spans="1:17" x14ac:dyDescent="0.25">
      <c r="A711" s="77">
        <v>678</v>
      </c>
      <c r="B711" s="73"/>
      <c r="C711" s="29"/>
      <c r="D711" s="26"/>
      <c r="E711" s="26">
        <v>1</v>
      </c>
      <c r="F711" s="66"/>
      <c r="G711" s="66"/>
      <c r="H711" s="67">
        <f t="shared" si="50"/>
        <v>1</v>
      </c>
      <c r="I711" s="68">
        <f t="shared" si="51"/>
        <v>2.7397260273972603E-3</v>
      </c>
      <c r="J711" s="26"/>
      <c r="K711" s="26"/>
      <c r="L711" s="70"/>
      <c r="M711" s="71"/>
      <c r="N711" s="72">
        <f t="shared" si="52"/>
        <v>0</v>
      </c>
      <c r="O711" s="72">
        <f t="shared" si="53"/>
        <v>0</v>
      </c>
      <c r="P711" s="26"/>
      <c r="Q711" s="72">
        <f t="shared" si="54"/>
        <v>0</v>
      </c>
    </row>
    <row r="712" spans="1:17" x14ac:dyDescent="0.25">
      <c r="A712" s="77">
        <v>679</v>
      </c>
      <c r="B712" s="73"/>
      <c r="C712" s="29"/>
      <c r="D712" s="26"/>
      <c r="E712" s="26">
        <v>1</v>
      </c>
      <c r="F712" s="66"/>
      <c r="G712" s="66"/>
      <c r="H712" s="67">
        <f t="shared" si="50"/>
        <v>1</v>
      </c>
      <c r="I712" s="68">
        <f t="shared" si="51"/>
        <v>2.7397260273972603E-3</v>
      </c>
      <c r="J712" s="26"/>
      <c r="K712" s="26"/>
      <c r="L712" s="70"/>
      <c r="M712" s="71"/>
      <c r="N712" s="72">
        <f t="shared" si="52"/>
        <v>0</v>
      </c>
      <c r="O712" s="72">
        <f t="shared" si="53"/>
        <v>0</v>
      </c>
      <c r="P712" s="26"/>
      <c r="Q712" s="72">
        <f t="shared" si="54"/>
        <v>0</v>
      </c>
    </row>
    <row r="713" spans="1:17" x14ac:dyDescent="0.25">
      <c r="A713" s="77">
        <v>680</v>
      </c>
      <c r="B713" s="73"/>
      <c r="C713" s="29"/>
      <c r="D713" s="26"/>
      <c r="E713" s="26">
        <v>1</v>
      </c>
      <c r="F713" s="66"/>
      <c r="G713" s="66"/>
      <c r="H713" s="67">
        <f t="shared" si="50"/>
        <v>1</v>
      </c>
      <c r="I713" s="68">
        <f t="shared" si="51"/>
        <v>2.7397260273972603E-3</v>
      </c>
      <c r="J713" s="26"/>
      <c r="K713" s="26"/>
      <c r="L713" s="70"/>
      <c r="M713" s="71"/>
      <c r="N713" s="72">
        <f t="shared" si="52"/>
        <v>0</v>
      </c>
      <c r="O713" s="72">
        <f t="shared" si="53"/>
        <v>0</v>
      </c>
      <c r="P713" s="26"/>
      <c r="Q713" s="72">
        <f t="shared" si="54"/>
        <v>0</v>
      </c>
    </row>
    <row r="714" spans="1:17" x14ac:dyDescent="0.25">
      <c r="A714" s="77">
        <v>681</v>
      </c>
      <c r="B714" s="73"/>
      <c r="C714" s="29"/>
      <c r="D714" s="26"/>
      <c r="E714" s="26">
        <v>1</v>
      </c>
      <c r="F714" s="66"/>
      <c r="G714" s="66"/>
      <c r="H714" s="67">
        <f t="shared" si="50"/>
        <v>1</v>
      </c>
      <c r="I714" s="68">
        <f t="shared" si="51"/>
        <v>2.7397260273972603E-3</v>
      </c>
      <c r="J714" s="26"/>
      <c r="K714" s="26"/>
      <c r="L714" s="70"/>
      <c r="M714" s="71"/>
      <c r="N714" s="72">
        <f t="shared" si="52"/>
        <v>0</v>
      </c>
      <c r="O714" s="72">
        <f t="shared" si="53"/>
        <v>0</v>
      </c>
      <c r="P714" s="26"/>
      <c r="Q714" s="72">
        <f t="shared" si="54"/>
        <v>0</v>
      </c>
    </row>
    <row r="715" spans="1:17" x14ac:dyDescent="0.25">
      <c r="A715" s="77">
        <v>682</v>
      </c>
      <c r="B715" s="73"/>
      <c r="C715" s="29"/>
      <c r="D715" s="26"/>
      <c r="E715" s="26">
        <v>1</v>
      </c>
      <c r="F715" s="66"/>
      <c r="G715" s="66"/>
      <c r="H715" s="67">
        <f t="shared" si="50"/>
        <v>1</v>
      </c>
      <c r="I715" s="68">
        <f t="shared" si="51"/>
        <v>2.7397260273972603E-3</v>
      </c>
      <c r="J715" s="26"/>
      <c r="K715" s="26"/>
      <c r="L715" s="70"/>
      <c r="M715" s="71"/>
      <c r="N715" s="72">
        <f t="shared" si="52"/>
        <v>0</v>
      </c>
      <c r="O715" s="72">
        <f t="shared" si="53"/>
        <v>0</v>
      </c>
      <c r="P715" s="26"/>
      <c r="Q715" s="72">
        <f t="shared" si="54"/>
        <v>0</v>
      </c>
    </row>
    <row r="716" spans="1:17" x14ac:dyDescent="0.25">
      <c r="A716" s="77">
        <v>683</v>
      </c>
      <c r="B716" s="73"/>
      <c r="C716" s="29"/>
      <c r="D716" s="26"/>
      <c r="E716" s="26">
        <v>1</v>
      </c>
      <c r="F716" s="66"/>
      <c r="G716" s="66"/>
      <c r="H716" s="67">
        <f t="shared" si="50"/>
        <v>1</v>
      </c>
      <c r="I716" s="68">
        <f t="shared" si="51"/>
        <v>2.7397260273972603E-3</v>
      </c>
      <c r="J716" s="26"/>
      <c r="K716" s="26"/>
      <c r="L716" s="70"/>
      <c r="M716" s="71"/>
      <c r="N716" s="72">
        <f t="shared" si="52"/>
        <v>0</v>
      </c>
      <c r="O716" s="72">
        <f t="shared" si="53"/>
        <v>0</v>
      </c>
      <c r="P716" s="26"/>
      <c r="Q716" s="72">
        <f t="shared" si="54"/>
        <v>0</v>
      </c>
    </row>
    <row r="717" spans="1:17" x14ac:dyDescent="0.25">
      <c r="A717" s="77">
        <v>684</v>
      </c>
      <c r="B717" s="73"/>
      <c r="C717" s="29"/>
      <c r="D717" s="26"/>
      <c r="E717" s="26">
        <v>1</v>
      </c>
      <c r="F717" s="66"/>
      <c r="G717" s="66"/>
      <c r="H717" s="67">
        <f t="shared" si="50"/>
        <v>1</v>
      </c>
      <c r="I717" s="68">
        <f t="shared" si="51"/>
        <v>2.7397260273972603E-3</v>
      </c>
      <c r="J717" s="26"/>
      <c r="K717" s="26"/>
      <c r="L717" s="70"/>
      <c r="M717" s="71"/>
      <c r="N717" s="72">
        <f t="shared" si="52"/>
        <v>0</v>
      </c>
      <c r="O717" s="72">
        <f t="shared" si="53"/>
        <v>0</v>
      </c>
      <c r="P717" s="26"/>
      <c r="Q717" s="72">
        <f t="shared" si="54"/>
        <v>0</v>
      </c>
    </row>
    <row r="718" spans="1:17" x14ac:dyDescent="0.25">
      <c r="A718" s="77">
        <v>685</v>
      </c>
      <c r="B718" s="73"/>
      <c r="C718" s="29"/>
      <c r="D718" s="26"/>
      <c r="E718" s="26">
        <v>1</v>
      </c>
      <c r="F718" s="66"/>
      <c r="G718" s="66"/>
      <c r="H718" s="67">
        <f t="shared" si="50"/>
        <v>1</v>
      </c>
      <c r="I718" s="68">
        <f t="shared" si="51"/>
        <v>2.7397260273972603E-3</v>
      </c>
      <c r="J718" s="26"/>
      <c r="K718" s="26"/>
      <c r="L718" s="70"/>
      <c r="M718" s="71"/>
      <c r="N718" s="72">
        <f t="shared" si="52"/>
        <v>0</v>
      </c>
      <c r="O718" s="72">
        <f t="shared" si="53"/>
        <v>0</v>
      </c>
      <c r="P718" s="26"/>
      <c r="Q718" s="72">
        <f t="shared" si="54"/>
        <v>0</v>
      </c>
    </row>
    <row r="719" spans="1:17" x14ac:dyDescent="0.25">
      <c r="A719" s="77">
        <v>686</v>
      </c>
      <c r="B719" s="73"/>
      <c r="C719" s="29"/>
      <c r="D719" s="26"/>
      <c r="E719" s="26">
        <v>1</v>
      </c>
      <c r="F719" s="66"/>
      <c r="G719" s="66"/>
      <c r="H719" s="67">
        <f t="shared" si="50"/>
        <v>1</v>
      </c>
      <c r="I719" s="68">
        <f t="shared" si="51"/>
        <v>2.7397260273972603E-3</v>
      </c>
      <c r="J719" s="26"/>
      <c r="K719" s="26"/>
      <c r="L719" s="70"/>
      <c r="M719" s="71"/>
      <c r="N719" s="72">
        <f t="shared" si="52"/>
        <v>0</v>
      </c>
      <c r="O719" s="72">
        <f t="shared" si="53"/>
        <v>0</v>
      </c>
      <c r="P719" s="26"/>
      <c r="Q719" s="72">
        <f t="shared" si="54"/>
        <v>0</v>
      </c>
    </row>
    <row r="720" spans="1:17" x14ac:dyDescent="0.25">
      <c r="A720" s="77">
        <v>687</v>
      </c>
      <c r="B720" s="73"/>
      <c r="C720" s="29"/>
      <c r="D720" s="26"/>
      <c r="E720" s="26">
        <v>1</v>
      </c>
      <c r="F720" s="66"/>
      <c r="G720" s="66"/>
      <c r="H720" s="67">
        <f t="shared" si="50"/>
        <v>1</v>
      </c>
      <c r="I720" s="68">
        <f t="shared" si="51"/>
        <v>2.7397260273972603E-3</v>
      </c>
      <c r="J720" s="26"/>
      <c r="K720" s="26"/>
      <c r="L720" s="70"/>
      <c r="M720" s="71"/>
      <c r="N720" s="72">
        <f t="shared" si="52"/>
        <v>0</v>
      </c>
      <c r="O720" s="72">
        <f t="shared" si="53"/>
        <v>0</v>
      </c>
      <c r="P720" s="26"/>
      <c r="Q720" s="72">
        <f t="shared" si="54"/>
        <v>0</v>
      </c>
    </row>
    <row r="721" spans="1:17" x14ac:dyDescent="0.25">
      <c r="A721" s="77">
        <v>688</v>
      </c>
      <c r="B721" s="73"/>
      <c r="C721" s="29"/>
      <c r="D721" s="26"/>
      <c r="E721" s="26">
        <v>1</v>
      </c>
      <c r="F721" s="66"/>
      <c r="G721" s="66"/>
      <c r="H721" s="67">
        <f t="shared" si="50"/>
        <v>1</v>
      </c>
      <c r="I721" s="68">
        <f t="shared" si="51"/>
        <v>2.7397260273972603E-3</v>
      </c>
      <c r="J721" s="26"/>
      <c r="K721" s="26"/>
      <c r="L721" s="70"/>
      <c r="M721" s="71"/>
      <c r="N721" s="72">
        <f t="shared" si="52"/>
        <v>0</v>
      </c>
      <c r="O721" s="72">
        <f t="shared" si="53"/>
        <v>0</v>
      </c>
      <c r="P721" s="26"/>
      <c r="Q721" s="72">
        <f t="shared" si="54"/>
        <v>0</v>
      </c>
    </row>
    <row r="722" spans="1:17" x14ac:dyDescent="0.25">
      <c r="A722" s="77">
        <v>689</v>
      </c>
      <c r="B722" s="73"/>
      <c r="C722" s="29"/>
      <c r="D722" s="26"/>
      <c r="E722" s="26">
        <v>1</v>
      </c>
      <c r="F722" s="66"/>
      <c r="G722" s="66"/>
      <c r="H722" s="67">
        <f t="shared" si="50"/>
        <v>1</v>
      </c>
      <c r="I722" s="68">
        <f t="shared" si="51"/>
        <v>2.7397260273972603E-3</v>
      </c>
      <c r="J722" s="26"/>
      <c r="K722" s="26"/>
      <c r="L722" s="70"/>
      <c r="M722" s="71"/>
      <c r="N722" s="72">
        <f t="shared" si="52"/>
        <v>0</v>
      </c>
      <c r="O722" s="72">
        <f t="shared" si="53"/>
        <v>0</v>
      </c>
      <c r="P722" s="26"/>
      <c r="Q722" s="72">
        <f t="shared" si="54"/>
        <v>0</v>
      </c>
    </row>
    <row r="723" spans="1:17" x14ac:dyDescent="0.25">
      <c r="A723" s="77">
        <v>690</v>
      </c>
      <c r="B723" s="73"/>
      <c r="C723" s="29"/>
      <c r="D723" s="26"/>
      <c r="E723" s="26">
        <v>1</v>
      </c>
      <c r="F723" s="66"/>
      <c r="G723" s="66"/>
      <c r="H723" s="67">
        <f t="shared" si="50"/>
        <v>1</v>
      </c>
      <c r="I723" s="68">
        <f t="shared" si="51"/>
        <v>2.7397260273972603E-3</v>
      </c>
      <c r="J723" s="26"/>
      <c r="K723" s="26"/>
      <c r="L723" s="70"/>
      <c r="M723" s="71"/>
      <c r="N723" s="72">
        <f t="shared" si="52"/>
        <v>0</v>
      </c>
      <c r="O723" s="72">
        <f t="shared" si="53"/>
        <v>0</v>
      </c>
      <c r="P723" s="26"/>
      <c r="Q723" s="72">
        <f t="shared" si="54"/>
        <v>0</v>
      </c>
    </row>
    <row r="724" spans="1:17" x14ac:dyDescent="0.25">
      <c r="A724" s="77">
        <v>691</v>
      </c>
      <c r="B724" s="73"/>
      <c r="C724" s="29"/>
      <c r="D724" s="26"/>
      <c r="E724" s="26">
        <v>1</v>
      </c>
      <c r="F724" s="66"/>
      <c r="G724" s="66"/>
      <c r="H724" s="67">
        <f t="shared" si="50"/>
        <v>1</v>
      </c>
      <c r="I724" s="68">
        <f t="shared" si="51"/>
        <v>2.7397260273972603E-3</v>
      </c>
      <c r="J724" s="26"/>
      <c r="K724" s="26"/>
      <c r="L724" s="70"/>
      <c r="M724" s="71"/>
      <c r="N724" s="72">
        <f t="shared" si="52"/>
        <v>0</v>
      </c>
      <c r="O724" s="72">
        <f t="shared" si="53"/>
        <v>0</v>
      </c>
      <c r="P724" s="26"/>
      <c r="Q724" s="72">
        <f t="shared" si="54"/>
        <v>0</v>
      </c>
    </row>
    <row r="725" spans="1:17" x14ac:dyDescent="0.25">
      <c r="A725" s="77">
        <v>692</v>
      </c>
      <c r="B725" s="73"/>
      <c r="C725" s="29"/>
      <c r="D725" s="26"/>
      <c r="E725" s="26">
        <v>1</v>
      </c>
      <c r="F725" s="66"/>
      <c r="G725" s="66"/>
      <c r="H725" s="67">
        <f t="shared" si="50"/>
        <v>1</v>
      </c>
      <c r="I725" s="68">
        <f t="shared" si="51"/>
        <v>2.7397260273972603E-3</v>
      </c>
      <c r="J725" s="26"/>
      <c r="K725" s="26"/>
      <c r="L725" s="70"/>
      <c r="M725" s="71"/>
      <c r="N725" s="72">
        <f t="shared" si="52"/>
        <v>0</v>
      </c>
      <c r="O725" s="72">
        <f t="shared" si="53"/>
        <v>0</v>
      </c>
      <c r="P725" s="26"/>
      <c r="Q725" s="72">
        <f t="shared" si="54"/>
        <v>0</v>
      </c>
    </row>
    <row r="726" spans="1:17" x14ac:dyDescent="0.25">
      <c r="A726" s="77">
        <v>693</v>
      </c>
      <c r="B726" s="73"/>
      <c r="C726" s="29"/>
      <c r="D726" s="26"/>
      <c r="E726" s="26">
        <v>1</v>
      </c>
      <c r="F726" s="66"/>
      <c r="G726" s="66"/>
      <c r="H726" s="67">
        <f t="shared" si="50"/>
        <v>1</v>
      </c>
      <c r="I726" s="68">
        <f t="shared" si="51"/>
        <v>2.7397260273972603E-3</v>
      </c>
      <c r="J726" s="26"/>
      <c r="K726" s="26"/>
      <c r="L726" s="70"/>
      <c r="M726" s="71"/>
      <c r="N726" s="72">
        <f t="shared" si="52"/>
        <v>0</v>
      </c>
      <c r="O726" s="72">
        <f t="shared" si="53"/>
        <v>0</v>
      </c>
      <c r="P726" s="26"/>
      <c r="Q726" s="72">
        <f t="shared" si="54"/>
        <v>0</v>
      </c>
    </row>
    <row r="727" spans="1:17" x14ac:dyDescent="0.25">
      <c r="A727" s="77">
        <v>694</v>
      </c>
      <c r="B727" s="73"/>
      <c r="C727" s="29"/>
      <c r="D727" s="26"/>
      <c r="E727" s="26">
        <v>1</v>
      </c>
      <c r="F727" s="66"/>
      <c r="G727" s="66"/>
      <c r="H727" s="67">
        <f t="shared" si="50"/>
        <v>1</v>
      </c>
      <c r="I727" s="68">
        <f t="shared" si="51"/>
        <v>2.7397260273972603E-3</v>
      </c>
      <c r="J727" s="26"/>
      <c r="K727" s="26"/>
      <c r="L727" s="70"/>
      <c r="M727" s="71"/>
      <c r="N727" s="72">
        <f t="shared" si="52"/>
        <v>0</v>
      </c>
      <c r="O727" s="72">
        <f t="shared" si="53"/>
        <v>0</v>
      </c>
      <c r="P727" s="26"/>
      <c r="Q727" s="72">
        <f t="shared" si="54"/>
        <v>0</v>
      </c>
    </row>
    <row r="728" spans="1:17" x14ac:dyDescent="0.25">
      <c r="A728" s="77">
        <v>695</v>
      </c>
      <c r="B728" s="73"/>
      <c r="C728" s="29"/>
      <c r="D728" s="26"/>
      <c r="E728" s="26">
        <v>1</v>
      </c>
      <c r="F728" s="66"/>
      <c r="G728" s="66"/>
      <c r="H728" s="67">
        <f t="shared" si="50"/>
        <v>1</v>
      </c>
      <c r="I728" s="68">
        <f t="shared" si="51"/>
        <v>2.7397260273972603E-3</v>
      </c>
      <c r="J728" s="26"/>
      <c r="K728" s="26"/>
      <c r="L728" s="70"/>
      <c r="M728" s="71"/>
      <c r="N728" s="72">
        <f t="shared" si="52"/>
        <v>0</v>
      </c>
      <c r="O728" s="72">
        <f t="shared" si="53"/>
        <v>0</v>
      </c>
      <c r="P728" s="26"/>
      <c r="Q728" s="72">
        <f t="shared" si="54"/>
        <v>0</v>
      </c>
    </row>
    <row r="729" spans="1:17" x14ac:dyDescent="0.25">
      <c r="A729" s="77">
        <v>696</v>
      </c>
      <c r="B729" s="73"/>
      <c r="C729" s="29"/>
      <c r="D729" s="26"/>
      <c r="E729" s="26">
        <v>1</v>
      </c>
      <c r="F729" s="66"/>
      <c r="G729" s="66"/>
      <c r="H729" s="67">
        <f t="shared" si="50"/>
        <v>1</v>
      </c>
      <c r="I729" s="68">
        <f t="shared" si="51"/>
        <v>2.7397260273972603E-3</v>
      </c>
      <c r="J729" s="26"/>
      <c r="K729" s="26"/>
      <c r="L729" s="70"/>
      <c r="M729" s="71"/>
      <c r="N729" s="72">
        <f t="shared" si="52"/>
        <v>0</v>
      </c>
      <c r="O729" s="72">
        <f t="shared" si="53"/>
        <v>0</v>
      </c>
      <c r="P729" s="26"/>
      <c r="Q729" s="72">
        <f t="shared" si="54"/>
        <v>0</v>
      </c>
    </row>
    <row r="730" spans="1:17" x14ac:dyDescent="0.25">
      <c r="A730" s="77">
        <v>697</v>
      </c>
      <c r="B730" s="73"/>
      <c r="C730" s="29"/>
      <c r="D730" s="26"/>
      <c r="E730" s="26">
        <v>1</v>
      </c>
      <c r="F730" s="66"/>
      <c r="G730" s="66"/>
      <c r="H730" s="67">
        <f t="shared" si="50"/>
        <v>1</v>
      </c>
      <c r="I730" s="68">
        <f t="shared" si="51"/>
        <v>2.7397260273972603E-3</v>
      </c>
      <c r="J730" s="26"/>
      <c r="K730" s="26"/>
      <c r="L730" s="70"/>
      <c r="M730" s="71"/>
      <c r="N730" s="72">
        <f t="shared" si="52"/>
        <v>0</v>
      </c>
      <c r="O730" s="72">
        <f t="shared" si="53"/>
        <v>0</v>
      </c>
      <c r="P730" s="26"/>
      <c r="Q730" s="72">
        <f t="shared" si="54"/>
        <v>0</v>
      </c>
    </row>
    <row r="731" spans="1:17" x14ac:dyDescent="0.25">
      <c r="A731" s="77">
        <v>698</v>
      </c>
      <c r="B731" s="73"/>
      <c r="C731" s="29"/>
      <c r="D731" s="26"/>
      <c r="E731" s="26">
        <v>1</v>
      </c>
      <c r="F731" s="66"/>
      <c r="G731" s="66"/>
      <c r="H731" s="67">
        <f t="shared" si="50"/>
        <v>1</v>
      </c>
      <c r="I731" s="68">
        <f t="shared" si="51"/>
        <v>2.7397260273972603E-3</v>
      </c>
      <c r="J731" s="26"/>
      <c r="K731" s="26"/>
      <c r="L731" s="70"/>
      <c r="M731" s="71"/>
      <c r="N731" s="72">
        <f t="shared" si="52"/>
        <v>0</v>
      </c>
      <c r="O731" s="72">
        <f t="shared" si="53"/>
        <v>0</v>
      </c>
      <c r="P731" s="26"/>
      <c r="Q731" s="72">
        <f t="shared" si="54"/>
        <v>0</v>
      </c>
    </row>
    <row r="732" spans="1:17" x14ac:dyDescent="0.25">
      <c r="A732" s="77">
        <v>699</v>
      </c>
      <c r="B732" s="73"/>
      <c r="C732" s="29"/>
      <c r="D732" s="26"/>
      <c r="E732" s="26">
        <v>1</v>
      </c>
      <c r="F732" s="66"/>
      <c r="G732" s="66"/>
      <c r="H732" s="67">
        <f t="shared" si="50"/>
        <v>1</v>
      </c>
      <c r="I732" s="68">
        <f t="shared" si="51"/>
        <v>2.7397260273972603E-3</v>
      </c>
      <c r="J732" s="26"/>
      <c r="K732" s="26"/>
      <c r="L732" s="70"/>
      <c r="M732" s="71"/>
      <c r="N732" s="72">
        <f t="shared" si="52"/>
        <v>0</v>
      </c>
      <c r="O732" s="72">
        <f t="shared" si="53"/>
        <v>0</v>
      </c>
      <c r="P732" s="26"/>
      <c r="Q732" s="72">
        <f t="shared" si="54"/>
        <v>0</v>
      </c>
    </row>
    <row r="733" spans="1:17" x14ac:dyDescent="0.25">
      <c r="A733" s="77">
        <v>700</v>
      </c>
      <c r="B733" s="73"/>
      <c r="C733" s="29"/>
      <c r="D733" s="26"/>
      <c r="E733" s="26">
        <v>1</v>
      </c>
      <c r="F733" s="66"/>
      <c r="G733" s="66"/>
      <c r="H733" s="67">
        <f t="shared" si="50"/>
        <v>1</v>
      </c>
      <c r="I733" s="68">
        <f t="shared" si="51"/>
        <v>2.7397260273972603E-3</v>
      </c>
      <c r="J733" s="26"/>
      <c r="K733" s="26"/>
      <c r="L733" s="70"/>
      <c r="M733" s="71"/>
      <c r="N733" s="72">
        <f t="shared" si="52"/>
        <v>0</v>
      </c>
      <c r="O733" s="72">
        <f t="shared" si="53"/>
        <v>0</v>
      </c>
      <c r="P733" s="26"/>
      <c r="Q733" s="72">
        <f t="shared" si="54"/>
        <v>0</v>
      </c>
    </row>
    <row r="734" spans="1:17" x14ac:dyDescent="0.25">
      <c r="A734" s="77">
        <v>701</v>
      </c>
      <c r="B734" s="73"/>
      <c r="C734" s="29"/>
      <c r="D734" s="26"/>
      <c r="E734" s="26">
        <v>1</v>
      </c>
      <c r="F734" s="66"/>
      <c r="G734" s="66"/>
      <c r="H734" s="67">
        <f t="shared" si="50"/>
        <v>1</v>
      </c>
      <c r="I734" s="68">
        <f t="shared" si="51"/>
        <v>2.7397260273972603E-3</v>
      </c>
      <c r="J734" s="26"/>
      <c r="K734" s="26"/>
      <c r="L734" s="70"/>
      <c r="M734" s="71"/>
      <c r="N734" s="72">
        <f t="shared" si="52"/>
        <v>0</v>
      </c>
      <c r="O734" s="72">
        <f t="shared" si="53"/>
        <v>0</v>
      </c>
      <c r="P734" s="26"/>
      <c r="Q734" s="72">
        <f t="shared" si="54"/>
        <v>0</v>
      </c>
    </row>
    <row r="735" spans="1:17" x14ac:dyDescent="0.25">
      <c r="A735" s="77">
        <v>702</v>
      </c>
      <c r="B735" s="73"/>
      <c r="C735" s="29"/>
      <c r="D735" s="26"/>
      <c r="E735" s="26">
        <v>1</v>
      </c>
      <c r="F735" s="66"/>
      <c r="G735" s="66"/>
      <c r="H735" s="67">
        <f t="shared" si="50"/>
        <v>1</v>
      </c>
      <c r="I735" s="68">
        <f t="shared" si="51"/>
        <v>2.7397260273972603E-3</v>
      </c>
      <c r="J735" s="26"/>
      <c r="K735" s="26"/>
      <c r="L735" s="70"/>
      <c r="M735" s="71"/>
      <c r="N735" s="72">
        <f t="shared" si="52"/>
        <v>0</v>
      </c>
      <c r="O735" s="72">
        <f t="shared" si="53"/>
        <v>0</v>
      </c>
      <c r="P735" s="26"/>
      <c r="Q735" s="72">
        <f t="shared" si="54"/>
        <v>0</v>
      </c>
    </row>
    <row r="736" spans="1:17" x14ac:dyDescent="0.25">
      <c r="A736" s="77">
        <v>703</v>
      </c>
      <c r="B736" s="73"/>
      <c r="C736" s="29"/>
      <c r="D736" s="26"/>
      <c r="E736" s="26">
        <v>1</v>
      </c>
      <c r="F736" s="66"/>
      <c r="G736" s="66"/>
      <c r="H736" s="67">
        <f t="shared" si="50"/>
        <v>1</v>
      </c>
      <c r="I736" s="68">
        <f t="shared" si="51"/>
        <v>2.7397260273972603E-3</v>
      </c>
      <c r="J736" s="26"/>
      <c r="K736" s="26"/>
      <c r="L736" s="70"/>
      <c r="M736" s="71"/>
      <c r="N736" s="72">
        <f t="shared" si="52"/>
        <v>0</v>
      </c>
      <c r="O736" s="72">
        <f t="shared" si="53"/>
        <v>0</v>
      </c>
      <c r="P736" s="26"/>
      <c r="Q736" s="72">
        <f t="shared" si="54"/>
        <v>0</v>
      </c>
    </row>
    <row r="737" spans="1:17" x14ac:dyDescent="0.25">
      <c r="A737" s="77">
        <v>704</v>
      </c>
      <c r="B737" s="73"/>
      <c r="C737" s="29"/>
      <c r="D737" s="26"/>
      <c r="E737" s="26">
        <v>1</v>
      </c>
      <c r="F737" s="66"/>
      <c r="G737" s="66"/>
      <c r="H737" s="67">
        <f t="shared" si="50"/>
        <v>1</v>
      </c>
      <c r="I737" s="68">
        <f t="shared" si="51"/>
        <v>2.7397260273972603E-3</v>
      </c>
      <c r="J737" s="26"/>
      <c r="K737" s="26"/>
      <c r="L737" s="70"/>
      <c r="M737" s="71"/>
      <c r="N737" s="72">
        <f t="shared" si="52"/>
        <v>0</v>
      </c>
      <c r="O737" s="72">
        <f t="shared" si="53"/>
        <v>0</v>
      </c>
      <c r="P737" s="26"/>
      <c r="Q737" s="72">
        <f t="shared" si="54"/>
        <v>0</v>
      </c>
    </row>
    <row r="738" spans="1:17" x14ac:dyDescent="0.25">
      <c r="A738" s="77">
        <v>705</v>
      </c>
      <c r="B738" s="73"/>
      <c r="C738" s="29"/>
      <c r="D738" s="26"/>
      <c r="E738" s="26">
        <v>1</v>
      </c>
      <c r="F738" s="66"/>
      <c r="G738" s="66"/>
      <c r="H738" s="67">
        <f t="shared" ref="H738:H801" si="55">G738-F738+1</f>
        <v>1</v>
      </c>
      <c r="I738" s="68">
        <f t="shared" ref="I738:I801" si="56">+(E738*H738)/365</f>
        <v>2.7397260273972603E-3</v>
      </c>
      <c r="J738" s="26"/>
      <c r="K738" s="26"/>
      <c r="L738" s="70"/>
      <c r="M738" s="71"/>
      <c r="N738" s="72">
        <f t="shared" ref="N738:N801" si="57">(K738*L738)-M738</f>
        <v>0</v>
      </c>
      <c r="O738" s="72">
        <f t="shared" ref="O738:O801" si="58">(J738+N738)/I738</f>
        <v>0</v>
      </c>
      <c r="P738" s="26"/>
      <c r="Q738" s="72">
        <f t="shared" ref="Q738:Q801" si="59">O738*P738</f>
        <v>0</v>
      </c>
    </row>
    <row r="739" spans="1:17" x14ac:dyDescent="0.25">
      <c r="A739" s="77">
        <v>706</v>
      </c>
      <c r="B739" s="73"/>
      <c r="C739" s="29"/>
      <c r="D739" s="26"/>
      <c r="E739" s="26">
        <v>1</v>
      </c>
      <c r="F739" s="66"/>
      <c r="G739" s="66"/>
      <c r="H739" s="67">
        <f t="shared" si="55"/>
        <v>1</v>
      </c>
      <c r="I739" s="68">
        <f t="shared" si="56"/>
        <v>2.7397260273972603E-3</v>
      </c>
      <c r="J739" s="26"/>
      <c r="K739" s="26"/>
      <c r="L739" s="70"/>
      <c r="M739" s="71"/>
      <c r="N739" s="72">
        <f t="shared" si="57"/>
        <v>0</v>
      </c>
      <c r="O739" s="72">
        <f t="shared" si="58"/>
        <v>0</v>
      </c>
      <c r="P739" s="26"/>
      <c r="Q739" s="72">
        <f t="shared" si="59"/>
        <v>0</v>
      </c>
    </row>
    <row r="740" spans="1:17" x14ac:dyDescent="0.25">
      <c r="A740" s="77">
        <v>707</v>
      </c>
      <c r="B740" s="73"/>
      <c r="C740" s="29"/>
      <c r="D740" s="26"/>
      <c r="E740" s="26">
        <v>1</v>
      </c>
      <c r="F740" s="66"/>
      <c r="G740" s="66"/>
      <c r="H740" s="67">
        <f t="shared" si="55"/>
        <v>1</v>
      </c>
      <c r="I740" s="68">
        <f t="shared" si="56"/>
        <v>2.7397260273972603E-3</v>
      </c>
      <c r="J740" s="26"/>
      <c r="K740" s="26"/>
      <c r="L740" s="70"/>
      <c r="M740" s="71"/>
      <c r="N740" s="72">
        <f t="shared" si="57"/>
        <v>0</v>
      </c>
      <c r="O740" s="72">
        <f t="shared" si="58"/>
        <v>0</v>
      </c>
      <c r="P740" s="26"/>
      <c r="Q740" s="72">
        <f t="shared" si="59"/>
        <v>0</v>
      </c>
    </row>
    <row r="741" spans="1:17" x14ac:dyDescent="0.25">
      <c r="A741" s="77">
        <v>708</v>
      </c>
      <c r="B741" s="73"/>
      <c r="C741" s="29"/>
      <c r="D741" s="26"/>
      <c r="E741" s="26">
        <v>1</v>
      </c>
      <c r="F741" s="66"/>
      <c r="G741" s="66"/>
      <c r="H741" s="67">
        <f t="shared" si="55"/>
        <v>1</v>
      </c>
      <c r="I741" s="68">
        <f t="shared" si="56"/>
        <v>2.7397260273972603E-3</v>
      </c>
      <c r="J741" s="26"/>
      <c r="K741" s="26"/>
      <c r="L741" s="70"/>
      <c r="M741" s="71"/>
      <c r="N741" s="72">
        <f t="shared" si="57"/>
        <v>0</v>
      </c>
      <c r="O741" s="72">
        <f t="shared" si="58"/>
        <v>0</v>
      </c>
      <c r="P741" s="26"/>
      <c r="Q741" s="72">
        <f t="shared" si="59"/>
        <v>0</v>
      </c>
    </row>
    <row r="742" spans="1:17" x14ac:dyDescent="0.25">
      <c r="A742" s="77">
        <v>709</v>
      </c>
      <c r="B742" s="73"/>
      <c r="C742" s="29"/>
      <c r="D742" s="26"/>
      <c r="E742" s="26">
        <v>1</v>
      </c>
      <c r="F742" s="66"/>
      <c r="G742" s="66"/>
      <c r="H742" s="67">
        <f t="shared" si="55"/>
        <v>1</v>
      </c>
      <c r="I742" s="68">
        <f t="shared" si="56"/>
        <v>2.7397260273972603E-3</v>
      </c>
      <c r="J742" s="26"/>
      <c r="K742" s="26"/>
      <c r="L742" s="70"/>
      <c r="M742" s="71"/>
      <c r="N742" s="72">
        <f t="shared" si="57"/>
        <v>0</v>
      </c>
      <c r="O742" s="72">
        <f t="shared" si="58"/>
        <v>0</v>
      </c>
      <c r="P742" s="26"/>
      <c r="Q742" s="72">
        <f t="shared" si="59"/>
        <v>0</v>
      </c>
    </row>
    <row r="743" spans="1:17" x14ac:dyDescent="0.25">
      <c r="A743" s="77">
        <v>710</v>
      </c>
      <c r="B743" s="73"/>
      <c r="C743" s="29"/>
      <c r="D743" s="26"/>
      <c r="E743" s="26">
        <v>1</v>
      </c>
      <c r="F743" s="66"/>
      <c r="G743" s="66"/>
      <c r="H743" s="67">
        <f t="shared" si="55"/>
        <v>1</v>
      </c>
      <c r="I743" s="68">
        <f t="shared" si="56"/>
        <v>2.7397260273972603E-3</v>
      </c>
      <c r="J743" s="26"/>
      <c r="K743" s="26"/>
      <c r="L743" s="70"/>
      <c r="M743" s="71"/>
      <c r="N743" s="72">
        <f t="shared" si="57"/>
        <v>0</v>
      </c>
      <c r="O743" s="72">
        <f t="shared" si="58"/>
        <v>0</v>
      </c>
      <c r="P743" s="26"/>
      <c r="Q743" s="72">
        <f t="shared" si="59"/>
        <v>0</v>
      </c>
    </row>
    <row r="744" spans="1:17" x14ac:dyDescent="0.25">
      <c r="A744" s="77">
        <v>711</v>
      </c>
      <c r="B744" s="73"/>
      <c r="C744" s="29"/>
      <c r="D744" s="26"/>
      <c r="E744" s="26">
        <v>1</v>
      </c>
      <c r="F744" s="66"/>
      <c r="G744" s="66"/>
      <c r="H744" s="67">
        <f t="shared" si="55"/>
        <v>1</v>
      </c>
      <c r="I744" s="68">
        <f t="shared" si="56"/>
        <v>2.7397260273972603E-3</v>
      </c>
      <c r="J744" s="26"/>
      <c r="K744" s="26"/>
      <c r="L744" s="70"/>
      <c r="M744" s="71"/>
      <c r="N744" s="72">
        <f t="shared" si="57"/>
        <v>0</v>
      </c>
      <c r="O744" s="72">
        <f t="shared" si="58"/>
        <v>0</v>
      </c>
      <c r="P744" s="26"/>
      <c r="Q744" s="72">
        <f t="shared" si="59"/>
        <v>0</v>
      </c>
    </row>
    <row r="745" spans="1:17" x14ac:dyDescent="0.25">
      <c r="A745" s="77">
        <v>712</v>
      </c>
      <c r="B745" s="73"/>
      <c r="C745" s="29"/>
      <c r="D745" s="26"/>
      <c r="E745" s="26">
        <v>1</v>
      </c>
      <c r="F745" s="66"/>
      <c r="G745" s="66"/>
      <c r="H745" s="67">
        <f t="shared" si="55"/>
        <v>1</v>
      </c>
      <c r="I745" s="68">
        <f t="shared" si="56"/>
        <v>2.7397260273972603E-3</v>
      </c>
      <c r="J745" s="26"/>
      <c r="K745" s="26"/>
      <c r="L745" s="70"/>
      <c r="M745" s="71"/>
      <c r="N745" s="72">
        <f t="shared" si="57"/>
        <v>0</v>
      </c>
      <c r="O745" s="72">
        <f t="shared" si="58"/>
        <v>0</v>
      </c>
      <c r="P745" s="26"/>
      <c r="Q745" s="72">
        <f t="shared" si="59"/>
        <v>0</v>
      </c>
    </row>
    <row r="746" spans="1:17" x14ac:dyDescent="0.25">
      <c r="A746" s="77">
        <v>713</v>
      </c>
      <c r="B746" s="73"/>
      <c r="C746" s="29"/>
      <c r="D746" s="26"/>
      <c r="E746" s="26">
        <v>1</v>
      </c>
      <c r="F746" s="66"/>
      <c r="G746" s="66"/>
      <c r="H746" s="67">
        <f t="shared" si="55"/>
        <v>1</v>
      </c>
      <c r="I746" s="68">
        <f t="shared" si="56"/>
        <v>2.7397260273972603E-3</v>
      </c>
      <c r="J746" s="26"/>
      <c r="K746" s="26"/>
      <c r="L746" s="70"/>
      <c r="M746" s="71"/>
      <c r="N746" s="72">
        <f t="shared" si="57"/>
        <v>0</v>
      </c>
      <c r="O746" s="72">
        <f t="shared" si="58"/>
        <v>0</v>
      </c>
      <c r="P746" s="26"/>
      <c r="Q746" s="72">
        <f t="shared" si="59"/>
        <v>0</v>
      </c>
    </row>
    <row r="747" spans="1:17" x14ac:dyDescent="0.25">
      <c r="A747" s="77">
        <v>714</v>
      </c>
      <c r="B747" s="73"/>
      <c r="C747" s="29"/>
      <c r="D747" s="26"/>
      <c r="E747" s="26">
        <v>1</v>
      </c>
      <c r="F747" s="66"/>
      <c r="G747" s="66"/>
      <c r="H747" s="67">
        <f t="shared" si="55"/>
        <v>1</v>
      </c>
      <c r="I747" s="68">
        <f t="shared" si="56"/>
        <v>2.7397260273972603E-3</v>
      </c>
      <c r="J747" s="26"/>
      <c r="K747" s="26"/>
      <c r="L747" s="70"/>
      <c r="M747" s="71"/>
      <c r="N747" s="72">
        <f t="shared" si="57"/>
        <v>0</v>
      </c>
      <c r="O747" s="72">
        <f t="shared" si="58"/>
        <v>0</v>
      </c>
      <c r="P747" s="26"/>
      <c r="Q747" s="72">
        <f t="shared" si="59"/>
        <v>0</v>
      </c>
    </row>
    <row r="748" spans="1:17" x14ac:dyDescent="0.25">
      <c r="A748" s="77">
        <v>715</v>
      </c>
      <c r="B748" s="73"/>
      <c r="C748" s="29"/>
      <c r="D748" s="26"/>
      <c r="E748" s="26">
        <v>1</v>
      </c>
      <c r="F748" s="66"/>
      <c r="G748" s="66"/>
      <c r="H748" s="67">
        <f t="shared" si="55"/>
        <v>1</v>
      </c>
      <c r="I748" s="68">
        <f t="shared" si="56"/>
        <v>2.7397260273972603E-3</v>
      </c>
      <c r="J748" s="26"/>
      <c r="K748" s="26"/>
      <c r="L748" s="70"/>
      <c r="M748" s="71"/>
      <c r="N748" s="72">
        <f t="shared" si="57"/>
        <v>0</v>
      </c>
      <c r="O748" s="72">
        <f t="shared" si="58"/>
        <v>0</v>
      </c>
      <c r="P748" s="26"/>
      <c r="Q748" s="72">
        <f t="shared" si="59"/>
        <v>0</v>
      </c>
    </row>
    <row r="749" spans="1:17" x14ac:dyDescent="0.25">
      <c r="A749" s="77">
        <v>716</v>
      </c>
      <c r="B749" s="73"/>
      <c r="C749" s="29"/>
      <c r="D749" s="26"/>
      <c r="E749" s="26">
        <v>1</v>
      </c>
      <c r="F749" s="66"/>
      <c r="G749" s="66"/>
      <c r="H749" s="67">
        <f t="shared" si="55"/>
        <v>1</v>
      </c>
      <c r="I749" s="68">
        <f t="shared" si="56"/>
        <v>2.7397260273972603E-3</v>
      </c>
      <c r="J749" s="26"/>
      <c r="K749" s="26"/>
      <c r="L749" s="70"/>
      <c r="M749" s="71"/>
      <c r="N749" s="72">
        <f t="shared" si="57"/>
        <v>0</v>
      </c>
      <c r="O749" s="72">
        <f t="shared" si="58"/>
        <v>0</v>
      </c>
      <c r="P749" s="26"/>
      <c r="Q749" s="72">
        <f t="shared" si="59"/>
        <v>0</v>
      </c>
    </row>
    <row r="750" spans="1:17" x14ac:dyDescent="0.25">
      <c r="A750" s="77">
        <v>717</v>
      </c>
      <c r="B750" s="73"/>
      <c r="C750" s="29"/>
      <c r="D750" s="26"/>
      <c r="E750" s="26">
        <v>1</v>
      </c>
      <c r="F750" s="66"/>
      <c r="G750" s="66"/>
      <c r="H750" s="67">
        <f t="shared" si="55"/>
        <v>1</v>
      </c>
      <c r="I750" s="68">
        <f t="shared" si="56"/>
        <v>2.7397260273972603E-3</v>
      </c>
      <c r="J750" s="26"/>
      <c r="K750" s="26"/>
      <c r="L750" s="70"/>
      <c r="M750" s="71"/>
      <c r="N750" s="72">
        <f t="shared" si="57"/>
        <v>0</v>
      </c>
      <c r="O750" s="72">
        <f t="shared" si="58"/>
        <v>0</v>
      </c>
      <c r="P750" s="26"/>
      <c r="Q750" s="72">
        <f t="shared" si="59"/>
        <v>0</v>
      </c>
    </row>
    <row r="751" spans="1:17" x14ac:dyDescent="0.25">
      <c r="A751" s="77">
        <v>718</v>
      </c>
      <c r="B751" s="73"/>
      <c r="C751" s="29"/>
      <c r="D751" s="26"/>
      <c r="E751" s="26">
        <v>1</v>
      </c>
      <c r="F751" s="66"/>
      <c r="G751" s="66"/>
      <c r="H751" s="67">
        <f t="shared" si="55"/>
        <v>1</v>
      </c>
      <c r="I751" s="68">
        <f t="shared" si="56"/>
        <v>2.7397260273972603E-3</v>
      </c>
      <c r="J751" s="26"/>
      <c r="K751" s="26"/>
      <c r="L751" s="70"/>
      <c r="M751" s="71"/>
      <c r="N751" s="72">
        <f t="shared" si="57"/>
        <v>0</v>
      </c>
      <c r="O751" s="72">
        <f t="shared" si="58"/>
        <v>0</v>
      </c>
      <c r="P751" s="26"/>
      <c r="Q751" s="72">
        <f t="shared" si="59"/>
        <v>0</v>
      </c>
    </row>
    <row r="752" spans="1:17" x14ac:dyDescent="0.25">
      <c r="A752" s="77">
        <v>719</v>
      </c>
      <c r="B752" s="73"/>
      <c r="C752" s="29"/>
      <c r="D752" s="26"/>
      <c r="E752" s="26">
        <v>1</v>
      </c>
      <c r="F752" s="66"/>
      <c r="G752" s="66"/>
      <c r="H752" s="67">
        <f t="shared" si="55"/>
        <v>1</v>
      </c>
      <c r="I752" s="68">
        <f t="shared" si="56"/>
        <v>2.7397260273972603E-3</v>
      </c>
      <c r="J752" s="26"/>
      <c r="K752" s="26"/>
      <c r="L752" s="70"/>
      <c r="M752" s="71"/>
      <c r="N752" s="72">
        <f t="shared" si="57"/>
        <v>0</v>
      </c>
      <c r="O752" s="72">
        <f t="shared" si="58"/>
        <v>0</v>
      </c>
      <c r="P752" s="26"/>
      <c r="Q752" s="72">
        <f t="shared" si="59"/>
        <v>0</v>
      </c>
    </row>
    <row r="753" spans="1:17" x14ac:dyDescent="0.25">
      <c r="A753" s="77">
        <v>720</v>
      </c>
      <c r="B753" s="73"/>
      <c r="C753" s="29"/>
      <c r="D753" s="26"/>
      <c r="E753" s="26">
        <v>1</v>
      </c>
      <c r="F753" s="66"/>
      <c r="G753" s="66"/>
      <c r="H753" s="67">
        <f t="shared" si="55"/>
        <v>1</v>
      </c>
      <c r="I753" s="68">
        <f t="shared" si="56"/>
        <v>2.7397260273972603E-3</v>
      </c>
      <c r="J753" s="26"/>
      <c r="K753" s="26"/>
      <c r="L753" s="70"/>
      <c r="M753" s="71"/>
      <c r="N753" s="72">
        <f t="shared" si="57"/>
        <v>0</v>
      </c>
      <c r="O753" s="72">
        <f t="shared" si="58"/>
        <v>0</v>
      </c>
      <c r="P753" s="26"/>
      <c r="Q753" s="72">
        <f t="shared" si="59"/>
        <v>0</v>
      </c>
    </row>
    <row r="754" spans="1:17" x14ac:dyDescent="0.25">
      <c r="A754" s="77">
        <v>721</v>
      </c>
      <c r="B754" s="73"/>
      <c r="C754" s="29"/>
      <c r="D754" s="26"/>
      <c r="E754" s="26">
        <v>1</v>
      </c>
      <c r="F754" s="66"/>
      <c r="G754" s="66"/>
      <c r="H754" s="67">
        <f t="shared" si="55"/>
        <v>1</v>
      </c>
      <c r="I754" s="68">
        <f t="shared" si="56"/>
        <v>2.7397260273972603E-3</v>
      </c>
      <c r="J754" s="26"/>
      <c r="K754" s="26"/>
      <c r="L754" s="70"/>
      <c r="M754" s="71"/>
      <c r="N754" s="72">
        <f t="shared" si="57"/>
        <v>0</v>
      </c>
      <c r="O754" s="72">
        <f t="shared" si="58"/>
        <v>0</v>
      </c>
      <c r="P754" s="26"/>
      <c r="Q754" s="72">
        <f t="shared" si="59"/>
        <v>0</v>
      </c>
    </row>
    <row r="755" spans="1:17" x14ac:dyDescent="0.25">
      <c r="A755" s="77">
        <v>722</v>
      </c>
      <c r="B755" s="73"/>
      <c r="C755" s="29"/>
      <c r="D755" s="26"/>
      <c r="E755" s="26">
        <v>1</v>
      </c>
      <c r="F755" s="66"/>
      <c r="G755" s="66"/>
      <c r="H755" s="67">
        <f t="shared" si="55"/>
        <v>1</v>
      </c>
      <c r="I755" s="68">
        <f t="shared" si="56"/>
        <v>2.7397260273972603E-3</v>
      </c>
      <c r="J755" s="26"/>
      <c r="K755" s="26"/>
      <c r="L755" s="70"/>
      <c r="M755" s="71"/>
      <c r="N755" s="72">
        <f t="shared" si="57"/>
        <v>0</v>
      </c>
      <c r="O755" s="72">
        <f t="shared" si="58"/>
        <v>0</v>
      </c>
      <c r="P755" s="26"/>
      <c r="Q755" s="72">
        <f t="shared" si="59"/>
        <v>0</v>
      </c>
    </row>
    <row r="756" spans="1:17" x14ac:dyDescent="0.25">
      <c r="A756" s="77">
        <v>723</v>
      </c>
      <c r="B756" s="73"/>
      <c r="C756" s="29"/>
      <c r="D756" s="26"/>
      <c r="E756" s="26">
        <v>1</v>
      </c>
      <c r="F756" s="66"/>
      <c r="G756" s="66"/>
      <c r="H756" s="67">
        <f t="shared" si="55"/>
        <v>1</v>
      </c>
      <c r="I756" s="68">
        <f t="shared" si="56"/>
        <v>2.7397260273972603E-3</v>
      </c>
      <c r="J756" s="26"/>
      <c r="K756" s="26"/>
      <c r="L756" s="70"/>
      <c r="M756" s="71"/>
      <c r="N756" s="72">
        <f t="shared" si="57"/>
        <v>0</v>
      </c>
      <c r="O756" s="72">
        <f t="shared" si="58"/>
        <v>0</v>
      </c>
      <c r="P756" s="26"/>
      <c r="Q756" s="72">
        <f t="shared" si="59"/>
        <v>0</v>
      </c>
    </row>
    <row r="757" spans="1:17" x14ac:dyDescent="0.25">
      <c r="A757" s="77">
        <v>724</v>
      </c>
      <c r="B757" s="73"/>
      <c r="C757" s="29"/>
      <c r="D757" s="26"/>
      <c r="E757" s="26">
        <v>1</v>
      </c>
      <c r="F757" s="66"/>
      <c r="G757" s="66"/>
      <c r="H757" s="67">
        <f t="shared" si="55"/>
        <v>1</v>
      </c>
      <c r="I757" s="68">
        <f t="shared" si="56"/>
        <v>2.7397260273972603E-3</v>
      </c>
      <c r="J757" s="26"/>
      <c r="K757" s="26"/>
      <c r="L757" s="70"/>
      <c r="M757" s="71"/>
      <c r="N757" s="72">
        <f t="shared" si="57"/>
        <v>0</v>
      </c>
      <c r="O757" s="72">
        <f t="shared" si="58"/>
        <v>0</v>
      </c>
      <c r="P757" s="26"/>
      <c r="Q757" s="72">
        <f t="shared" si="59"/>
        <v>0</v>
      </c>
    </row>
    <row r="758" spans="1:17" x14ac:dyDescent="0.25">
      <c r="A758" s="77">
        <v>725</v>
      </c>
      <c r="B758" s="73"/>
      <c r="C758" s="29"/>
      <c r="D758" s="26"/>
      <c r="E758" s="26">
        <v>1</v>
      </c>
      <c r="F758" s="66"/>
      <c r="G758" s="66"/>
      <c r="H758" s="67">
        <f t="shared" si="55"/>
        <v>1</v>
      </c>
      <c r="I758" s="68">
        <f t="shared" si="56"/>
        <v>2.7397260273972603E-3</v>
      </c>
      <c r="J758" s="26"/>
      <c r="K758" s="26"/>
      <c r="L758" s="70"/>
      <c r="M758" s="71"/>
      <c r="N758" s="72">
        <f t="shared" si="57"/>
        <v>0</v>
      </c>
      <c r="O758" s="72">
        <f t="shared" si="58"/>
        <v>0</v>
      </c>
      <c r="P758" s="26"/>
      <c r="Q758" s="72">
        <f t="shared" si="59"/>
        <v>0</v>
      </c>
    </row>
    <row r="759" spans="1:17" x14ac:dyDescent="0.25">
      <c r="A759" s="77">
        <v>726</v>
      </c>
      <c r="B759" s="73"/>
      <c r="C759" s="29"/>
      <c r="D759" s="26"/>
      <c r="E759" s="26">
        <v>1</v>
      </c>
      <c r="F759" s="66"/>
      <c r="G759" s="66"/>
      <c r="H759" s="67">
        <f t="shared" si="55"/>
        <v>1</v>
      </c>
      <c r="I759" s="68">
        <f t="shared" si="56"/>
        <v>2.7397260273972603E-3</v>
      </c>
      <c r="J759" s="26"/>
      <c r="K759" s="26"/>
      <c r="L759" s="70"/>
      <c r="M759" s="71"/>
      <c r="N759" s="72">
        <f t="shared" si="57"/>
        <v>0</v>
      </c>
      <c r="O759" s="72">
        <f t="shared" si="58"/>
        <v>0</v>
      </c>
      <c r="P759" s="26"/>
      <c r="Q759" s="72">
        <f t="shared" si="59"/>
        <v>0</v>
      </c>
    </row>
    <row r="760" spans="1:17" x14ac:dyDescent="0.25">
      <c r="A760" s="77">
        <v>727</v>
      </c>
      <c r="B760" s="73"/>
      <c r="C760" s="29"/>
      <c r="D760" s="26"/>
      <c r="E760" s="26">
        <v>1</v>
      </c>
      <c r="F760" s="66"/>
      <c r="G760" s="66"/>
      <c r="H760" s="67">
        <f t="shared" si="55"/>
        <v>1</v>
      </c>
      <c r="I760" s="68">
        <f t="shared" si="56"/>
        <v>2.7397260273972603E-3</v>
      </c>
      <c r="J760" s="26"/>
      <c r="K760" s="26"/>
      <c r="L760" s="70"/>
      <c r="M760" s="71"/>
      <c r="N760" s="72">
        <f t="shared" si="57"/>
        <v>0</v>
      </c>
      <c r="O760" s="72">
        <f t="shared" si="58"/>
        <v>0</v>
      </c>
      <c r="P760" s="26"/>
      <c r="Q760" s="72">
        <f t="shared" si="59"/>
        <v>0</v>
      </c>
    </row>
    <row r="761" spans="1:17" x14ac:dyDescent="0.25">
      <c r="A761" s="77">
        <v>728</v>
      </c>
      <c r="B761" s="73"/>
      <c r="C761" s="29"/>
      <c r="D761" s="26"/>
      <c r="E761" s="26">
        <v>1</v>
      </c>
      <c r="F761" s="66"/>
      <c r="G761" s="66"/>
      <c r="H761" s="67">
        <f t="shared" si="55"/>
        <v>1</v>
      </c>
      <c r="I761" s="68">
        <f t="shared" si="56"/>
        <v>2.7397260273972603E-3</v>
      </c>
      <c r="J761" s="26"/>
      <c r="K761" s="26"/>
      <c r="L761" s="70"/>
      <c r="M761" s="71"/>
      <c r="N761" s="72">
        <f t="shared" si="57"/>
        <v>0</v>
      </c>
      <c r="O761" s="72">
        <f t="shared" si="58"/>
        <v>0</v>
      </c>
      <c r="P761" s="26"/>
      <c r="Q761" s="72">
        <f t="shared" si="59"/>
        <v>0</v>
      </c>
    </row>
    <row r="762" spans="1:17" x14ac:dyDescent="0.25">
      <c r="A762" s="77">
        <v>729</v>
      </c>
      <c r="B762" s="73"/>
      <c r="C762" s="29"/>
      <c r="D762" s="26"/>
      <c r="E762" s="26">
        <v>1</v>
      </c>
      <c r="F762" s="66"/>
      <c r="G762" s="66"/>
      <c r="H762" s="67">
        <f t="shared" si="55"/>
        <v>1</v>
      </c>
      <c r="I762" s="68">
        <f t="shared" si="56"/>
        <v>2.7397260273972603E-3</v>
      </c>
      <c r="J762" s="26"/>
      <c r="K762" s="26"/>
      <c r="L762" s="70"/>
      <c r="M762" s="71"/>
      <c r="N762" s="72">
        <f t="shared" si="57"/>
        <v>0</v>
      </c>
      <c r="O762" s="72">
        <f t="shared" si="58"/>
        <v>0</v>
      </c>
      <c r="P762" s="26"/>
      <c r="Q762" s="72">
        <f t="shared" si="59"/>
        <v>0</v>
      </c>
    </row>
    <row r="763" spans="1:17" x14ac:dyDescent="0.25">
      <c r="A763" s="77">
        <v>730</v>
      </c>
      <c r="B763" s="73"/>
      <c r="C763" s="29"/>
      <c r="D763" s="26"/>
      <c r="E763" s="26">
        <v>1</v>
      </c>
      <c r="F763" s="66"/>
      <c r="G763" s="66"/>
      <c r="H763" s="67">
        <f t="shared" si="55"/>
        <v>1</v>
      </c>
      <c r="I763" s="68">
        <f t="shared" si="56"/>
        <v>2.7397260273972603E-3</v>
      </c>
      <c r="J763" s="26"/>
      <c r="K763" s="26"/>
      <c r="L763" s="70"/>
      <c r="M763" s="71"/>
      <c r="N763" s="72">
        <f t="shared" si="57"/>
        <v>0</v>
      </c>
      <c r="O763" s="72">
        <f t="shared" si="58"/>
        <v>0</v>
      </c>
      <c r="P763" s="26"/>
      <c r="Q763" s="72">
        <f t="shared" si="59"/>
        <v>0</v>
      </c>
    </row>
    <row r="764" spans="1:17" x14ac:dyDescent="0.25">
      <c r="A764" s="77">
        <v>731</v>
      </c>
      <c r="B764" s="73"/>
      <c r="C764" s="29"/>
      <c r="D764" s="26"/>
      <c r="E764" s="26">
        <v>1</v>
      </c>
      <c r="F764" s="66"/>
      <c r="G764" s="66"/>
      <c r="H764" s="67">
        <f t="shared" si="55"/>
        <v>1</v>
      </c>
      <c r="I764" s="68">
        <f t="shared" si="56"/>
        <v>2.7397260273972603E-3</v>
      </c>
      <c r="J764" s="26"/>
      <c r="K764" s="26"/>
      <c r="L764" s="70"/>
      <c r="M764" s="71"/>
      <c r="N764" s="72">
        <f t="shared" si="57"/>
        <v>0</v>
      </c>
      <c r="O764" s="72">
        <f t="shared" si="58"/>
        <v>0</v>
      </c>
      <c r="P764" s="26"/>
      <c r="Q764" s="72">
        <f t="shared" si="59"/>
        <v>0</v>
      </c>
    </row>
    <row r="765" spans="1:17" x14ac:dyDescent="0.25">
      <c r="A765" s="77">
        <v>732</v>
      </c>
      <c r="B765" s="73"/>
      <c r="C765" s="29"/>
      <c r="D765" s="26"/>
      <c r="E765" s="26">
        <v>1</v>
      </c>
      <c r="F765" s="66"/>
      <c r="G765" s="66"/>
      <c r="H765" s="67">
        <f t="shared" si="55"/>
        <v>1</v>
      </c>
      <c r="I765" s="68">
        <f t="shared" si="56"/>
        <v>2.7397260273972603E-3</v>
      </c>
      <c r="J765" s="26"/>
      <c r="K765" s="26"/>
      <c r="L765" s="70"/>
      <c r="M765" s="71"/>
      <c r="N765" s="72">
        <f t="shared" si="57"/>
        <v>0</v>
      </c>
      <c r="O765" s="72">
        <f t="shared" si="58"/>
        <v>0</v>
      </c>
      <c r="P765" s="26"/>
      <c r="Q765" s="72">
        <f t="shared" si="59"/>
        <v>0</v>
      </c>
    </row>
    <row r="766" spans="1:17" x14ac:dyDescent="0.25">
      <c r="A766" s="77">
        <v>733</v>
      </c>
      <c r="B766" s="73"/>
      <c r="C766" s="29"/>
      <c r="D766" s="26"/>
      <c r="E766" s="26">
        <v>1</v>
      </c>
      <c r="F766" s="66"/>
      <c r="G766" s="66"/>
      <c r="H766" s="67">
        <f t="shared" si="55"/>
        <v>1</v>
      </c>
      <c r="I766" s="68">
        <f t="shared" si="56"/>
        <v>2.7397260273972603E-3</v>
      </c>
      <c r="J766" s="26"/>
      <c r="K766" s="26"/>
      <c r="L766" s="70"/>
      <c r="M766" s="71"/>
      <c r="N766" s="72">
        <f t="shared" si="57"/>
        <v>0</v>
      </c>
      <c r="O766" s="72">
        <f t="shared" si="58"/>
        <v>0</v>
      </c>
      <c r="P766" s="26"/>
      <c r="Q766" s="72">
        <f t="shared" si="59"/>
        <v>0</v>
      </c>
    </row>
    <row r="767" spans="1:17" x14ac:dyDescent="0.25">
      <c r="A767" s="77">
        <v>734</v>
      </c>
      <c r="B767" s="73"/>
      <c r="C767" s="29"/>
      <c r="D767" s="26"/>
      <c r="E767" s="26">
        <v>1</v>
      </c>
      <c r="F767" s="66"/>
      <c r="G767" s="66"/>
      <c r="H767" s="67">
        <f t="shared" si="55"/>
        <v>1</v>
      </c>
      <c r="I767" s="68">
        <f t="shared" si="56"/>
        <v>2.7397260273972603E-3</v>
      </c>
      <c r="J767" s="26"/>
      <c r="K767" s="26"/>
      <c r="L767" s="70"/>
      <c r="M767" s="71"/>
      <c r="N767" s="72">
        <f t="shared" si="57"/>
        <v>0</v>
      </c>
      <c r="O767" s="72">
        <f t="shared" si="58"/>
        <v>0</v>
      </c>
      <c r="P767" s="26"/>
      <c r="Q767" s="72">
        <f t="shared" si="59"/>
        <v>0</v>
      </c>
    </row>
    <row r="768" spans="1:17" x14ac:dyDescent="0.25">
      <c r="A768" s="77">
        <v>735</v>
      </c>
      <c r="B768" s="73"/>
      <c r="C768" s="29"/>
      <c r="D768" s="26"/>
      <c r="E768" s="26">
        <v>1</v>
      </c>
      <c r="F768" s="66"/>
      <c r="G768" s="66"/>
      <c r="H768" s="67">
        <f t="shared" si="55"/>
        <v>1</v>
      </c>
      <c r="I768" s="68">
        <f t="shared" si="56"/>
        <v>2.7397260273972603E-3</v>
      </c>
      <c r="J768" s="26"/>
      <c r="K768" s="26"/>
      <c r="L768" s="70"/>
      <c r="M768" s="71"/>
      <c r="N768" s="72">
        <f t="shared" si="57"/>
        <v>0</v>
      </c>
      <c r="O768" s="72">
        <f t="shared" si="58"/>
        <v>0</v>
      </c>
      <c r="P768" s="26"/>
      <c r="Q768" s="72">
        <f t="shared" si="59"/>
        <v>0</v>
      </c>
    </row>
    <row r="769" spans="1:17" x14ac:dyDescent="0.25">
      <c r="A769" s="77">
        <v>736</v>
      </c>
      <c r="B769" s="73"/>
      <c r="C769" s="29"/>
      <c r="D769" s="26"/>
      <c r="E769" s="26">
        <v>1</v>
      </c>
      <c r="F769" s="66"/>
      <c r="G769" s="66"/>
      <c r="H769" s="67">
        <f t="shared" si="55"/>
        <v>1</v>
      </c>
      <c r="I769" s="68">
        <f t="shared" si="56"/>
        <v>2.7397260273972603E-3</v>
      </c>
      <c r="J769" s="26"/>
      <c r="K769" s="26"/>
      <c r="L769" s="70"/>
      <c r="M769" s="71"/>
      <c r="N769" s="72">
        <f t="shared" si="57"/>
        <v>0</v>
      </c>
      <c r="O769" s="72">
        <f t="shared" si="58"/>
        <v>0</v>
      </c>
      <c r="P769" s="26"/>
      <c r="Q769" s="72">
        <f t="shared" si="59"/>
        <v>0</v>
      </c>
    </row>
    <row r="770" spans="1:17" x14ac:dyDescent="0.25">
      <c r="A770" s="77">
        <v>737</v>
      </c>
      <c r="B770" s="73"/>
      <c r="C770" s="29"/>
      <c r="D770" s="26"/>
      <c r="E770" s="26">
        <v>1</v>
      </c>
      <c r="F770" s="66"/>
      <c r="G770" s="66"/>
      <c r="H770" s="67">
        <f t="shared" si="55"/>
        <v>1</v>
      </c>
      <c r="I770" s="68">
        <f t="shared" si="56"/>
        <v>2.7397260273972603E-3</v>
      </c>
      <c r="J770" s="26"/>
      <c r="K770" s="26"/>
      <c r="L770" s="70"/>
      <c r="M770" s="71"/>
      <c r="N770" s="72">
        <f t="shared" si="57"/>
        <v>0</v>
      </c>
      <c r="O770" s="72">
        <f t="shared" si="58"/>
        <v>0</v>
      </c>
      <c r="P770" s="26"/>
      <c r="Q770" s="72">
        <f t="shared" si="59"/>
        <v>0</v>
      </c>
    </row>
    <row r="771" spans="1:17" x14ac:dyDescent="0.25">
      <c r="A771" s="77">
        <v>738</v>
      </c>
      <c r="B771" s="73"/>
      <c r="C771" s="29"/>
      <c r="D771" s="26"/>
      <c r="E771" s="26">
        <v>1</v>
      </c>
      <c r="F771" s="66"/>
      <c r="G771" s="66"/>
      <c r="H771" s="67">
        <f t="shared" si="55"/>
        <v>1</v>
      </c>
      <c r="I771" s="68">
        <f t="shared" si="56"/>
        <v>2.7397260273972603E-3</v>
      </c>
      <c r="J771" s="26"/>
      <c r="K771" s="26"/>
      <c r="L771" s="70"/>
      <c r="M771" s="71"/>
      <c r="N771" s="72">
        <f t="shared" si="57"/>
        <v>0</v>
      </c>
      <c r="O771" s="72">
        <f t="shared" si="58"/>
        <v>0</v>
      </c>
      <c r="P771" s="26"/>
      <c r="Q771" s="72">
        <f t="shared" si="59"/>
        <v>0</v>
      </c>
    </row>
    <row r="772" spans="1:17" x14ac:dyDescent="0.25">
      <c r="A772" s="77">
        <v>739</v>
      </c>
      <c r="B772" s="73"/>
      <c r="C772" s="29"/>
      <c r="D772" s="26"/>
      <c r="E772" s="26">
        <v>1</v>
      </c>
      <c r="F772" s="66"/>
      <c r="G772" s="66"/>
      <c r="H772" s="67">
        <f t="shared" si="55"/>
        <v>1</v>
      </c>
      <c r="I772" s="68">
        <f t="shared" si="56"/>
        <v>2.7397260273972603E-3</v>
      </c>
      <c r="J772" s="26"/>
      <c r="K772" s="26"/>
      <c r="L772" s="70"/>
      <c r="M772" s="71"/>
      <c r="N772" s="72">
        <f t="shared" si="57"/>
        <v>0</v>
      </c>
      <c r="O772" s="72">
        <f t="shared" si="58"/>
        <v>0</v>
      </c>
      <c r="P772" s="26"/>
      <c r="Q772" s="72">
        <f t="shared" si="59"/>
        <v>0</v>
      </c>
    </row>
    <row r="773" spans="1:17" x14ac:dyDescent="0.25">
      <c r="A773" s="77">
        <v>740</v>
      </c>
      <c r="B773" s="73"/>
      <c r="C773" s="29"/>
      <c r="D773" s="26"/>
      <c r="E773" s="26">
        <v>1</v>
      </c>
      <c r="F773" s="66"/>
      <c r="G773" s="66"/>
      <c r="H773" s="67">
        <f t="shared" si="55"/>
        <v>1</v>
      </c>
      <c r="I773" s="68">
        <f t="shared" si="56"/>
        <v>2.7397260273972603E-3</v>
      </c>
      <c r="J773" s="26"/>
      <c r="K773" s="26"/>
      <c r="L773" s="70"/>
      <c r="M773" s="71"/>
      <c r="N773" s="72">
        <f t="shared" si="57"/>
        <v>0</v>
      </c>
      <c r="O773" s="72">
        <f t="shared" si="58"/>
        <v>0</v>
      </c>
      <c r="P773" s="26"/>
      <c r="Q773" s="72">
        <f t="shared" si="59"/>
        <v>0</v>
      </c>
    </row>
    <row r="774" spans="1:17" x14ac:dyDescent="0.25">
      <c r="A774" s="77">
        <v>741</v>
      </c>
      <c r="B774" s="73"/>
      <c r="C774" s="29"/>
      <c r="D774" s="26"/>
      <c r="E774" s="26">
        <v>1</v>
      </c>
      <c r="F774" s="66"/>
      <c r="G774" s="66"/>
      <c r="H774" s="67">
        <f t="shared" si="55"/>
        <v>1</v>
      </c>
      <c r="I774" s="68">
        <f t="shared" si="56"/>
        <v>2.7397260273972603E-3</v>
      </c>
      <c r="J774" s="26"/>
      <c r="K774" s="26"/>
      <c r="L774" s="70"/>
      <c r="M774" s="71"/>
      <c r="N774" s="72">
        <f t="shared" si="57"/>
        <v>0</v>
      </c>
      <c r="O774" s="72">
        <f t="shared" si="58"/>
        <v>0</v>
      </c>
      <c r="P774" s="26"/>
      <c r="Q774" s="72">
        <f t="shared" si="59"/>
        <v>0</v>
      </c>
    </row>
    <row r="775" spans="1:17" x14ac:dyDescent="0.25">
      <c r="A775" s="77">
        <v>742</v>
      </c>
      <c r="B775" s="73"/>
      <c r="C775" s="29"/>
      <c r="D775" s="26"/>
      <c r="E775" s="26">
        <v>1</v>
      </c>
      <c r="F775" s="66"/>
      <c r="G775" s="66"/>
      <c r="H775" s="67">
        <f t="shared" si="55"/>
        <v>1</v>
      </c>
      <c r="I775" s="68">
        <f t="shared" si="56"/>
        <v>2.7397260273972603E-3</v>
      </c>
      <c r="J775" s="26"/>
      <c r="K775" s="26"/>
      <c r="L775" s="70"/>
      <c r="M775" s="71"/>
      <c r="N775" s="72">
        <f t="shared" si="57"/>
        <v>0</v>
      </c>
      <c r="O775" s="72">
        <f t="shared" si="58"/>
        <v>0</v>
      </c>
      <c r="P775" s="26"/>
      <c r="Q775" s="72">
        <f t="shared" si="59"/>
        <v>0</v>
      </c>
    </row>
    <row r="776" spans="1:17" x14ac:dyDescent="0.25">
      <c r="A776" s="77">
        <v>743</v>
      </c>
      <c r="B776" s="73"/>
      <c r="C776" s="29"/>
      <c r="D776" s="26"/>
      <c r="E776" s="26">
        <v>1</v>
      </c>
      <c r="F776" s="66"/>
      <c r="G776" s="66"/>
      <c r="H776" s="67">
        <f t="shared" si="55"/>
        <v>1</v>
      </c>
      <c r="I776" s="68">
        <f t="shared" si="56"/>
        <v>2.7397260273972603E-3</v>
      </c>
      <c r="J776" s="26"/>
      <c r="K776" s="26"/>
      <c r="L776" s="70"/>
      <c r="M776" s="71"/>
      <c r="N776" s="72">
        <f t="shared" si="57"/>
        <v>0</v>
      </c>
      <c r="O776" s="72">
        <f t="shared" si="58"/>
        <v>0</v>
      </c>
      <c r="P776" s="26"/>
      <c r="Q776" s="72">
        <f t="shared" si="59"/>
        <v>0</v>
      </c>
    </row>
    <row r="777" spans="1:17" x14ac:dyDescent="0.25">
      <c r="A777" s="77">
        <v>744</v>
      </c>
      <c r="B777" s="73"/>
      <c r="C777" s="29"/>
      <c r="D777" s="26"/>
      <c r="E777" s="26">
        <v>1</v>
      </c>
      <c r="F777" s="66"/>
      <c r="G777" s="66"/>
      <c r="H777" s="67">
        <f t="shared" si="55"/>
        <v>1</v>
      </c>
      <c r="I777" s="68">
        <f t="shared" si="56"/>
        <v>2.7397260273972603E-3</v>
      </c>
      <c r="J777" s="26"/>
      <c r="K777" s="26"/>
      <c r="L777" s="70"/>
      <c r="M777" s="71"/>
      <c r="N777" s="72">
        <f t="shared" si="57"/>
        <v>0</v>
      </c>
      <c r="O777" s="72">
        <f t="shared" si="58"/>
        <v>0</v>
      </c>
      <c r="P777" s="26"/>
      <c r="Q777" s="72">
        <f t="shared" si="59"/>
        <v>0</v>
      </c>
    </row>
    <row r="778" spans="1:17" x14ac:dyDescent="0.25">
      <c r="A778" s="77">
        <v>745</v>
      </c>
      <c r="B778" s="73"/>
      <c r="C778" s="29"/>
      <c r="D778" s="26"/>
      <c r="E778" s="26">
        <v>1</v>
      </c>
      <c r="F778" s="66"/>
      <c r="G778" s="66"/>
      <c r="H778" s="67">
        <f t="shared" si="55"/>
        <v>1</v>
      </c>
      <c r="I778" s="68">
        <f t="shared" si="56"/>
        <v>2.7397260273972603E-3</v>
      </c>
      <c r="J778" s="26"/>
      <c r="K778" s="26"/>
      <c r="L778" s="70"/>
      <c r="M778" s="71"/>
      <c r="N778" s="72">
        <f t="shared" si="57"/>
        <v>0</v>
      </c>
      <c r="O778" s="72">
        <f t="shared" si="58"/>
        <v>0</v>
      </c>
      <c r="P778" s="26"/>
      <c r="Q778" s="72">
        <f t="shared" si="59"/>
        <v>0</v>
      </c>
    </row>
    <row r="779" spans="1:17" x14ac:dyDescent="0.25">
      <c r="A779" s="77">
        <v>746</v>
      </c>
      <c r="B779" s="73"/>
      <c r="C779" s="29"/>
      <c r="D779" s="26"/>
      <c r="E779" s="26">
        <v>1</v>
      </c>
      <c r="F779" s="66"/>
      <c r="G779" s="66"/>
      <c r="H779" s="67">
        <f t="shared" si="55"/>
        <v>1</v>
      </c>
      <c r="I779" s="68">
        <f t="shared" si="56"/>
        <v>2.7397260273972603E-3</v>
      </c>
      <c r="J779" s="26"/>
      <c r="K779" s="26"/>
      <c r="L779" s="70"/>
      <c r="M779" s="71"/>
      <c r="N779" s="72">
        <f t="shared" si="57"/>
        <v>0</v>
      </c>
      <c r="O779" s="72">
        <f t="shared" si="58"/>
        <v>0</v>
      </c>
      <c r="P779" s="26"/>
      <c r="Q779" s="72">
        <f t="shared" si="59"/>
        <v>0</v>
      </c>
    </row>
    <row r="780" spans="1:17" x14ac:dyDescent="0.25">
      <c r="A780" s="77">
        <v>747</v>
      </c>
      <c r="B780" s="73"/>
      <c r="C780" s="29"/>
      <c r="D780" s="26"/>
      <c r="E780" s="26">
        <v>1</v>
      </c>
      <c r="F780" s="66"/>
      <c r="G780" s="66"/>
      <c r="H780" s="67">
        <f t="shared" si="55"/>
        <v>1</v>
      </c>
      <c r="I780" s="68">
        <f t="shared" si="56"/>
        <v>2.7397260273972603E-3</v>
      </c>
      <c r="J780" s="26"/>
      <c r="K780" s="26"/>
      <c r="L780" s="70"/>
      <c r="M780" s="71"/>
      <c r="N780" s="72">
        <f t="shared" si="57"/>
        <v>0</v>
      </c>
      <c r="O780" s="72">
        <f t="shared" si="58"/>
        <v>0</v>
      </c>
      <c r="P780" s="26"/>
      <c r="Q780" s="72">
        <f t="shared" si="59"/>
        <v>0</v>
      </c>
    </row>
    <row r="781" spans="1:17" x14ac:dyDescent="0.25">
      <c r="A781" s="77">
        <v>748</v>
      </c>
      <c r="B781" s="73"/>
      <c r="C781" s="29"/>
      <c r="D781" s="26"/>
      <c r="E781" s="26">
        <v>1</v>
      </c>
      <c r="F781" s="66"/>
      <c r="G781" s="66"/>
      <c r="H781" s="67">
        <f t="shared" si="55"/>
        <v>1</v>
      </c>
      <c r="I781" s="68">
        <f t="shared" si="56"/>
        <v>2.7397260273972603E-3</v>
      </c>
      <c r="J781" s="26"/>
      <c r="K781" s="26"/>
      <c r="L781" s="70"/>
      <c r="M781" s="71"/>
      <c r="N781" s="72">
        <f t="shared" si="57"/>
        <v>0</v>
      </c>
      <c r="O781" s="72">
        <f t="shared" si="58"/>
        <v>0</v>
      </c>
      <c r="P781" s="26"/>
      <c r="Q781" s="72">
        <f t="shared" si="59"/>
        <v>0</v>
      </c>
    </row>
    <row r="782" spans="1:17" x14ac:dyDescent="0.25">
      <c r="A782" s="77">
        <v>749</v>
      </c>
      <c r="B782" s="73"/>
      <c r="C782" s="29"/>
      <c r="D782" s="26"/>
      <c r="E782" s="26">
        <v>1</v>
      </c>
      <c r="F782" s="66"/>
      <c r="G782" s="66"/>
      <c r="H782" s="67">
        <f t="shared" si="55"/>
        <v>1</v>
      </c>
      <c r="I782" s="68">
        <f t="shared" si="56"/>
        <v>2.7397260273972603E-3</v>
      </c>
      <c r="J782" s="26"/>
      <c r="K782" s="26"/>
      <c r="L782" s="70"/>
      <c r="M782" s="71"/>
      <c r="N782" s="72">
        <f t="shared" si="57"/>
        <v>0</v>
      </c>
      <c r="O782" s="72">
        <f t="shared" si="58"/>
        <v>0</v>
      </c>
      <c r="P782" s="26"/>
      <c r="Q782" s="72">
        <f t="shared" si="59"/>
        <v>0</v>
      </c>
    </row>
    <row r="783" spans="1:17" x14ac:dyDescent="0.25">
      <c r="A783" s="77">
        <v>750</v>
      </c>
      <c r="B783" s="73"/>
      <c r="C783" s="29"/>
      <c r="D783" s="26"/>
      <c r="E783" s="26">
        <v>1</v>
      </c>
      <c r="F783" s="66"/>
      <c r="G783" s="66"/>
      <c r="H783" s="67">
        <f t="shared" si="55"/>
        <v>1</v>
      </c>
      <c r="I783" s="68">
        <f t="shared" si="56"/>
        <v>2.7397260273972603E-3</v>
      </c>
      <c r="J783" s="26"/>
      <c r="K783" s="26"/>
      <c r="L783" s="70"/>
      <c r="M783" s="71"/>
      <c r="N783" s="72">
        <f t="shared" si="57"/>
        <v>0</v>
      </c>
      <c r="O783" s="72">
        <f t="shared" si="58"/>
        <v>0</v>
      </c>
      <c r="P783" s="26"/>
      <c r="Q783" s="72">
        <f t="shared" si="59"/>
        <v>0</v>
      </c>
    </row>
    <row r="784" spans="1:17" x14ac:dyDescent="0.25">
      <c r="A784" s="77">
        <v>751</v>
      </c>
      <c r="B784" s="73"/>
      <c r="C784" s="29"/>
      <c r="D784" s="26"/>
      <c r="E784" s="26">
        <v>1</v>
      </c>
      <c r="F784" s="66"/>
      <c r="G784" s="66"/>
      <c r="H784" s="67">
        <f t="shared" si="55"/>
        <v>1</v>
      </c>
      <c r="I784" s="68">
        <f t="shared" si="56"/>
        <v>2.7397260273972603E-3</v>
      </c>
      <c r="J784" s="26"/>
      <c r="K784" s="26"/>
      <c r="L784" s="70"/>
      <c r="M784" s="71"/>
      <c r="N784" s="72">
        <f t="shared" si="57"/>
        <v>0</v>
      </c>
      <c r="O784" s="72">
        <f t="shared" si="58"/>
        <v>0</v>
      </c>
      <c r="P784" s="26"/>
      <c r="Q784" s="72">
        <f t="shared" si="59"/>
        <v>0</v>
      </c>
    </row>
    <row r="785" spans="1:17" x14ac:dyDescent="0.25">
      <c r="A785" s="77">
        <v>752</v>
      </c>
      <c r="B785" s="73"/>
      <c r="C785" s="29"/>
      <c r="D785" s="26"/>
      <c r="E785" s="26">
        <v>1</v>
      </c>
      <c r="F785" s="66"/>
      <c r="G785" s="66"/>
      <c r="H785" s="67">
        <f t="shared" si="55"/>
        <v>1</v>
      </c>
      <c r="I785" s="68">
        <f t="shared" si="56"/>
        <v>2.7397260273972603E-3</v>
      </c>
      <c r="J785" s="26"/>
      <c r="K785" s="26"/>
      <c r="L785" s="70"/>
      <c r="M785" s="71"/>
      <c r="N785" s="72">
        <f t="shared" si="57"/>
        <v>0</v>
      </c>
      <c r="O785" s="72">
        <f t="shared" si="58"/>
        <v>0</v>
      </c>
      <c r="P785" s="26"/>
      <c r="Q785" s="72">
        <f t="shared" si="59"/>
        <v>0</v>
      </c>
    </row>
    <row r="786" spans="1:17" x14ac:dyDescent="0.25">
      <c r="A786" s="77">
        <v>753</v>
      </c>
      <c r="B786" s="73"/>
      <c r="C786" s="29"/>
      <c r="D786" s="26"/>
      <c r="E786" s="26">
        <v>1</v>
      </c>
      <c r="F786" s="66"/>
      <c r="G786" s="66"/>
      <c r="H786" s="67">
        <f t="shared" si="55"/>
        <v>1</v>
      </c>
      <c r="I786" s="68">
        <f t="shared" si="56"/>
        <v>2.7397260273972603E-3</v>
      </c>
      <c r="J786" s="26"/>
      <c r="K786" s="26"/>
      <c r="L786" s="70"/>
      <c r="M786" s="71"/>
      <c r="N786" s="72">
        <f t="shared" si="57"/>
        <v>0</v>
      </c>
      <c r="O786" s="72">
        <f t="shared" si="58"/>
        <v>0</v>
      </c>
      <c r="P786" s="26"/>
      <c r="Q786" s="72">
        <f t="shared" si="59"/>
        <v>0</v>
      </c>
    </row>
    <row r="787" spans="1:17" x14ac:dyDescent="0.25">
      <c r="A787" s="77">
        <v>754</v>
      </c>
      <c r="B787" s="73"/>
      <c r="C787" s="29"/>
      <c r="D787" s="26"/>
      <c r="E787" s="26">
        <v>1</v>
      </c>
      <c r="F787" s="66"/>
      <c r="G787" s="66"/>
      <c r="H787" s="67">
        <f t="shared" si="55"/>
        <v>1</v>
      </c>
      <c r="I787" s="68">
        <f t="shared" si="56"/>
        <v>2.7397260273972603E-3</v>
      </c>
      <c r="J787" s="26"/>
      <c r="K787" s="26"/>
      <c r="L787" s="70"/>
      <c r="M787" s="71"/>
      <c r="N787" s="72">
        <f t="shared" si="57"/>
        <v>0</v>
      </c>
      <c r="O787" s="72">
        <f t="shared" si="58"/>
        <v>0</v>
      </c>
      <c r="P787" s="26"/>
      <c r="Q787" s="72">
        <f t="shared" si="59"/>
        <v>0</v>
      </c>
    </row>
    <row r="788" spans="1:17" x14ac:dyDescent="0.25">
      <c r="A788" s="77">
        <v>755</v>
      </c>
      <c r="B788" s="73"/>
      <c r="C788" s="29"/>
      <c r="D788" s="26"/>
      <c r="E788" s="26">
        <v>1</v>
      </c>
      <c r="F788" s="66"/>
      <c r="G788" s="66"/>
      <c r="H788" s="67">
        <f t="shared" si="55"/>
        <v>1</v>
      </c>
      <c r="I788" s="68">
        <f t="shared" si="56"/>
        <v>2.7397260273972603E-3</v>
      </c>
      <c r="J788" s="26"/>
      <c r="K788" s="26"/>
      <c r="L788" s="70"/>
      <c r="M788" s="71"/>
      <c r="N788" s="72">
        <f t="shared" si="57"/>
        <v>0</v>
      </c>
      <c r="O788" s="72">
        <f t="shared" si="58"/>
        <v>0</v>
      </c>
      <c r="P788" s="26"/>
      <c r="Q788" s="72">
        <f t="shared" si="59"/>
        <v>0</v>
      </c>
    </row>
    <row r="789" spans="1:17" x14ac:dyDescent="0.25">
      <c r="A789" s="77">
        <v>756</v>
      </c>
      <c r="B789" s="73"/>
      <c r="C789" s="29"/>
      <c r="D789" s="26"/>
      <c r="E789" s="26">
        <v>1</v>
      </c>
      <c r="F789" s="66"/>
      <c r="G789" s="66"/>
      <c r="H789" s="67">
        <f t="shared" si="55"/>
        <v>1</v>
      </c>
      <c r="I789" s="68">
        <f t="shared" si="56"/>
        <v>2.7397260273972603E-3</v>
      </c>
      <c r="J789" s="26"/>
      <c r="K789" s="26"/>
      <c r="L789" s="70"/>
      <c r="M789" s="71"/>
      <c r="N789" s="72">
        <f t="shared" si="57"/>
        <v>0</v>
      </c>
      <c r="O789" s="72">
        <f t="shared" si="58"/>
        <v>0</v>
      </c>
      <c r="P789" s="26"/>
      <c r="Q789" s="72">
        <f t="shared" si="59"/>
        <v>0</v>
      </c>
    </row>
    <row r="790" spans="1:17" x14ac:dyDescent="0.25">
      <c r="A790" s="77">
        <v>757</v>
      </c>
      <c r="B790" s="73"/>
      <c r="C790" s="29"/>
      <c r="D790" s="26"/>
      <c r="E790" s="26">
        <v>1</v>
      </c>
      <c r="F790" s="66"/>
      <c r="G790" s="66"/>
      <c r="H790" s="67">
        <f t="shared" si="55"/>
        <v>1</v>
      </c>
      <c r="I790" s="68">
        <f t="shared" si="56"/>
        <v>2.7397260273972603E-3</v>
      </c>
      <c r="J790" s="26"/>
      <c r="K790" s="26"/>
      <c r="L790" s="70"/>
      <c r="M790" s="71"/>
      <c r="N790" s="72">
        <f t="shared" si="57"/>
        <v>0</v>
      </c>
      <c r="O790" s="72">
        <f t="shared" si="58"/>
        <v>0</v>
      </c>
      <c r="P790" s="26"/>
      <c r="Q790" s="72">
        <f t="shared" si="59"/>
        <v>0</v>
      </c>
    </row>
    <row r="791" spans="1:17" x14ac:dyDescent="0.25">
      <c r="A791" s="77">
        <v>758</v>
      </c>
      <c r="B791" s="73"/>
      <c r="C791" s="29"/>
      <c r="D791" s="26"/>
      <c r="E791" s="26">
        <v>1</v>
      </c>
      <c r="F791" s="66"/>
      <c r="G791" s="66"/>
      <c r="H791" s="67">
        <f t="shared" si="55"/>
        <v>1</v>
      </c>
      <c r="I791" s="68">
        <f t="shared" si="56"/>
        <v>2.7397260273972603E-3</v>
      </c>
      <c r="J791" s="26"/>
      <c r="K791" s="26"/>
      <c r="L791" s="70"/>
      <c r="M791" s="71"/>
      <c r="N791" s="72">
        <f t="shared" si="57"/>
        <v>0</v>
      </c>
      <c r="O791" s="72">
        <f t="shared" si="58"/>
        <v>0</v>
      </c>
      <c r="P791" s="26"/>
      <c r="Q791" s="72">
        <f t="shared" si="59"/>
        <v>0</v>
      </c>
    </row>
    <row r="792" spans="1:17" x14ac:dyDescent="0.25">
      <c r="A792" s="77">
        <v>759</v>
      </c>
      <c r="B792" s="73"/>
      <c r="C792" s="29"/>
      <c r="D792" s="26"/>
      <c r="E792" s="26">
        <v>1</v>
      </c>
      <c r="F792" s="66"/>
      <c r="G792" s="66"/>
      <c r="H792" s="67">
        <f t="shared" si="55"/>
        <v>1</v>
      </c>
      <c r="I792" s="68">
        <f t="shared" si="56"/>
        <v>2.7397260273972603E-3</v>
      </c>
      <c r="J792" s="26"/>
      <c r="K792" s="26"/>
      <c r="L792" s="70"/>
      <c r="M792" s="71"/>
      <c r="N792" s="72">
        <f t="shared" si="57"/>
        <v>0</v>
      </c>
      <c r="O792" s="72">
        <f t="shared" si="58"/>
        <v>0</v>
      </c>
      <c r="P792" s="26"/>
      <c r="Q792" s="72">
        <f t="shared" si="59"/>
        <v>0</v>
      </c>
    </row>
    <row r="793" spans="1:17" x14ac:dyDescent="0.25">
      <c r="A793" s="77">
        <v>760</v>
      </c>
      <c r="B793" s="73"/>
      <c r="C793" s="29"/>
      <c r="D793" s="26"/>
      <c r="E793" s="26">
        <v>1</v>
      </c>
      <c r="F793" s="66"/>
      <c r="G793" s="66"/>
      <c r="H793" s="67">
        <f t="shared" si="55"/>
        <v>1</v>
      </c>
      <c r="I793" s="68">
        <f t="shared" si="56"/>
        <v>2.7397260273972603E-3</v>
      </c>
      <c r="J793" s="26"/>
      <c r="K793" s="26"/>
      <c r="L793" s="70"/>
      <c r="M793" s="71"/>
      <c r="N793" s="72">
        <f t="shared" si="57"/>
        <v>0</v>
      </c>
      <c r="O793" s="72">
        <f t="shared" si="58"/>
        <v>0</v>
      </c>
      <c r="P793" s="26"/>
      <c r="Q793" s="72">
        <f t="shared" si="59"/>
        <v>0</v>
      </c>
    </row>
    <row r="794" spans="1:17" x14ac:dyDescent="0.25">
      <c r="A794" s="77">
        <v>761</v>
      </c>
      <c r="B794" s="73"/>
      <c r="C794" s="29"/>
      <c r="D794" s="26"/>
      <c r="E794" s="26">
        <v>1</v>
      </c>
      <c r="F794" s="66"/>
      <c r="G794" s="66"/>
      <c r="H794" s="67">
        <f t="shared" si="55"/>
        <v>1</v>
      </c>
      <c r="I794" s="68">
        <f t="shared" si="56"/>
        <v>2.7397260273972603E-3</v>
      </c>
      <c r="J794" s="26"/>
      <c r="K794" s="26"/>
      <c r="L794" s="70"/>
      <c r="M794" s="71"/>
      <c r="N794" s="72">
        <f t="shared" si="57"/>
        <v>0</v>
      </c>
      <c r="O794" s="72">
        <f t="shared" si="58"/>
        <v>0</v>
      </c>
      <c r="P794" s="26"/>
      <c r="Q794" s="72">
        <f t="shared" si="59"/>
        <v>0</v>
      </c>
    </row>
    <row r="795" spans="1:17" x14ac:dyDescent="0.25">
      <c r="A795" s="77">
        <v>762</v>
      </c>
      <c r="B795" s="73"/>
      <c r="C795" s="29"/>
      <c r="D795" s="26"/>
      <c r="E795" s="26">
        <v>1</v>
      </c>
      <c r="F795" s="66"/>
      <c r="G795" s="66"/>
      <c r="H795" s="67">
        <f t="shared" si="55"/>
        <v>1</v>
      </c>
      <c r="I795" s="68">
        <f t="shared" si="56"/>
        <v>2.7397260273972603E-3</v>
      </c>
      <c r="J795" s="26"/>
      <c r="K795" s="26"/>
      <c r="L795" s="70"/>
      <c r="M795" s="71"/>
      <c r="N795" s="72">
        <f t="shared" si="57"/>
        <v>0</v>
      </c>
      <c r="O795" s="72">
        <f t="shared" si="58"/>
        <v>0</v>
      </c>
      <c r="P795" s="26"/>
      <c r="Q795" s="72">
        <f t="shared" si="59"/>
        <v>0</v>
      </c>
    </row>
    <row r="796" spans="1:17" x14ac:dyDescent="0.25">
      <c r="A796" s="77">
        <v>763</v>
      </c>
      <c r="B796" s="73"/>
      <c r="C796" s="29"/>
      <c r="D796" s="26"/>
      <c r="E796" s="26">
        <v>1</v>
      </c>
      <c r="F796" s="66"/>
      <c r="G796" s="66"/>
      <c r="H796" s="67">
        <f t="shared" si="55"/>
        <v>1</v>
      </c>
      <c r="I796" s="68">
        <f t="shared" si="56"/>
        <v>2.7397260273972603E-3</v>
      </c>
      <c r="J796" s="26"/>
      <c r="K796" s="26"/>
      <c r="L796" s="70"/>
      <c r="M796" s="71"/>
      <c r="N796" s="72">
        <f t="shared" si="57"/>
        <v>0</v>
      </c>
      <c r="O796" s="72">
        <f t="shared" si="58"/>
        <v>0</v>
      </c>
      <c r="P796" s="26"/>
      <c r="Q796" s="72">
        <f t="shared" si="59"/>
        <v>0</v>
      </c>
    </row>
    <row r="797" spans="1:17" x14ac:dyDescent="0.25">
      <c r="A797" s="77">
        <v>764</v>
      </c>
      <c r="B797" s="73"/>
      <c r="C797" s="29"/>
      <c r="D797" s="26"/>
      <c r="E797" s="26">
        <v>1</v>
      </c>
      <c r="F797" s="66"/>
      <c r="G797" s="66"/>
      <c r="H797" s="67">
        <f t="shared" si="55"/>
        <v>1</v>
      </c>
      <c r="I797" s="68">
        <f t="shared" si="56"/>
        <v>2.7397260273972603E-3</v>
      </c>
      <c r="J797" s="26"/>
      <c r="K797" s="26"/>
      <c r="L797" s="70"/>
      <c r="M797" s="71"/>
      <c r="N797" s="72">
        <f t="shared" si="57"/>
        <v>0</v>
      </c>
      <c r="O797" s="72">
        <f t="shared" si="58"/>
        <v>0</v>
      </c>
      <c r="P797" s="26"/>
      <c r="Q797" s="72">
        <f t="shared" si="59"/>
        <v>0</v>
      </c>
    </row>
    <row r="798" spans="1:17" x14ac:dyDescent="0.25">
      <c r="A798" s="77">
        <v>765</v>
      </c>
      <c r="B798" s="73"/>
      <c r="C798" s="29"/>
      <c r="D798" s="26"/>
      <c r="E798" s="26">
        <v>1</v>
      </c>
      <c r="F798" s="66"/>
      <c r="G798" s="66"/>
      <c r="H798" s="67">
        <f t="shared" si="55"/>
        <v>1</v>
      </c>
      <c r="I798" s="68">
        <f t="shared" si="56"/>
        <v>2.7397260273972603E-3</v>
      </c>
      <c r="J798" s="26"/>
      <c r="K798" s="26"/>
      <c r="L798" s="70"/>
      <c r="M798" s="71"/>
      <c r="N798" s="72">
        <f t="shared" si="57"/>
        <v>0</v>
      </c>
      <c r="O798" s="72">
        <f t="shared" si="58"/>
        <v>0</v>
      </c>
      <c r="P798" s="26"/>
      <c r="Q798" s="72">
        <f t="shared" si="59"/>
        <v>0</v>
      </c>
    </row>
    <row r="799" spans="1:17" x14ac:dyDescent="0.25">
      <c r="A799" s="77">
        <v>766</v>
      </c>
      <c r="B799" s="73"/>
      <c r="C799" s="29"/>
      <c r="D799" s="26"/>
      <c r="E799" s="26">
        <v>1</v>
      </c>
      <c r="F799" s="66"/>
      <c r="G799" s="66"/>
      <c r="H799" s="67">
        <f t="shared" si="55"/>
        <v>1</v>
      </c>
      <c r="I799" s="68">
        <f t="shared" si="56"/>
        <v>2.7397260273972603E-3</v>
      </c>
      <c r="J799" s="26"/>
      <c r="K799" s="26"/>
      <c r="L799" s="70"/>
      <c r="M799" s="71"/>
      <c r="N799" s="72">
        <f t="shared" si="57"/>
        <v>0</v>
      </c>
      <c r="O799" s="72">
        <f t="shared" si="58"/>
        <v>0</v>
      </c>
      <c r="P799" s="26"/>
      <c r="Q799" s="72">
        <f t="shared" si="59"/>
        <v>0</v>
      </c>
    </row>
    <row r="800" spans="1:17" x14ac:dyDescent="0.25">
      <c r="A800" s="77">
        <v>767</v>
      </c>
      <c r="B800" s="73"/>
      <c r="C800" s="29"/>
      <c r="D800" s="26"/>
      <c r="E800" s="26">
        <v>1</v>
      </c>
      <c r="F800" s="66"/>
      <c r="G800" s="66"/>
      <c r="H800" s="67">
        <f t="shared" si="55"/>
        <v>1</v>
      </c>
      <c r="I800" s="68">
        <f t="shared" si="56"/>
        <v>2.7397260273972603E-3</v>
      </c>
      <c r="J800" s="26"/>
      <c r="K800" s="26"/>
      <c r="L800" s="70"/>
      <c r="M800" s="71"/>
      <c r="N800" s="72">
        <f t="shared" si="57"/>
        <v>0</v>
      </c>
      <c r="O800" s="72">
        <f t="shared" si="58"/>
        <v>0</v>
      </c>
      <c r="P800" s="26"/>
      <c r="Q800" s="72">
        <f t="shared" si="59"/>
        <v>0</v>
      </c>
    </row>
    <row r="801" spans="1:17" x14ac:dyDescent="0.25">
      <c r="A801" s="77">
        <v>768</v>
      </c>
      <c r="B801" s="73"/>
      <c r="C801" s="29"/>
      <c r="D801" s="26"/>
      <c r="E801" s="26">
        <v>1</v>
      </c>
      <c r="F801" s="66"/>
      <c r="G801" s="66"/>
      <c r="H801" s="67">
        <f t="shared" si="55"/>
        <v>1</v>
      </c>
      <c r="I801" s="68">
        <f t="shared" si="56"/>
        <v>2.7397260273972603E-3</v>
      </c>
      <c r="J801" s="26"/>
      <c r="K801" s="26"/>
      <c r="L801" s="70"/>
      <c r="M801" s="71"/>
      <c r="N801" s="72">
        <f t="shared" si="57"/>
        <v>0</v>
      </c>
      <c r="O801" s="72">
        <f t="shared" si="58"/>
        <v>0</v>
      </c>
      <c r="P801" s="26"/>
      <c r="Q801" s="72">
        <f t="shared" si="59"/>
        <v>0</v>
      </c>
    </row>
    <row r="802" spans="1:17" x14ac:dyDescent="0.25">
      <c r="A802" s="77">
        <v>769</v>
      </c>
      <c r="B802" s="73"/>
      <c r="C802" s="29"/>
      <c r="D802" s="26"/>
      <c r="E802" s="26">
        <v>1</v>
      </c>
      <c r="F802" s="66"/>
      <c r="G802" s="66"/>
      <c r="H802" s="67">
        <f t="shared" ref="H802:H865" si="60">G802-F802+1</f>
        <v>1</v>
      </c>
      <c r="I802" s="68">
        <f t="shared" ref="I802:I865" si="61">+(E802*H802)/365</f>
        <v>2.7397260273972603E-3</v>
      </c>
      <c r="J802" s="26"/>
      <c r="K802" s="26"/>
      <c r="L802" s="70"/>
      <c r="M802" s="71"/>
      <c r="N802" s="72">
        <f t="shared" ref="N802:N865" si="62">(K802*L802)-M802</f>
        <v>0</v>
      </c>
      <c r="O802" s="72">
        <f t="shared" ref="O802:O865" si="63">(J802+N802)/I802</f>
        <v>0</v>
      </c>
      <c r="P802" s="26"/>
      <c r="Q802" s="72">
        <f t="shared" ref="Q802:Q865" si="64">O802*P802</f>
        <v>0</v>
      </c>
    </row>
    <row r="803" spans="1:17" x14ac:dyDescent="0.25">
      <c r="A803" s="77">
        <v>770</v>
      </c>
      <c r="B803" s="73"/>
      <c r="C803" s="29"/>
      <c r="D803" s="26"/>
      <c r="E803" s="26">
        <v>1</v>
      </c>
      <c r="F803" s="66"/>
      <c r="G803" s="66"/>
      <c r="H803" s="67">
        <f t="shared" si="60"/>
        <v>1</v>
      </c>
      <c r="I803" s="68">
        <f t="shared" si="61"/>
        <v>2.7397260273972603E-3</v>
      </c>
      <c r="J803" s="26"/>
      <c r="K803" s="26"/>
      <c r="L803" s="70"/>
      <c r="M803" s="71"/>
      <c r="N803" s="72">
        <f t="shared" si="62"/>
        <v>0</v>
      </c>
      <c r="O803" s="72">
        <f t="shared" si="63"/>
        <v>0</v>
      </c>
      <c r="P803" s="26"/>
      <c r="Q803" s="72">
        <f t="shared" si="64"/>
        <v>0</v>
      </c>
    </row>
    <row r="804" spans="1:17" x14ac:dyDescent="0.25">
      <c r="A804" s="77">
        <v>771</v>
      </c>
      <c r="B804" s="73"/>
      <c r="C804" s="29"/>
      <c r="D804" s="26"/>
      <c r="E804" s="26">
        <v>1</v>
      </c>
      <c r="F804" s="66"/>
      <c r="G804" s="66"/>
      <c r="H804" s="67">
        <f t="shared" si="60"/>
        <v>1</v>
      </c>
      <c r="I804" s="68">
        <f t="shared" si="61"/>
        <v>2.7397260273972603E-3</v>
      </c>
      <c r="J804" s="26"/>
      <c r="K804" s="26"/>
      <c r="L804" s="70"/>
      <c r="M804" s="71"/>
      <c r="N804" s="72">
        <f t="shared" si="62"/>
        <v>0</v>
      </c>
      <c r="O804" s="72">
        <f t="shared" si="63"/>
        <v>0</v>
      </c>
      <c r="P804" s="26"/>
      <c r="Q804" s="72">
        <f t="shared" si="64"/>
        <v>0</v>
      </c>
    </row>
    <row r="805" spans="1:17" x14ac:dyDescent="0.25">
      <c r="A805" s="77">
        <v>772</v>
      </c>
      <c r="B805" s="73"/>
      <c r="C805" s="29"/>
      <c r="D805" s="26"/>
      <c r="E805" s="26">
        <v>1</v>
      </c>
      <c r="F805" s="66"/>
      <c r="G805" s="66"/>
      <c r="H805" s="67">
        <f t="shared" si="60"/>
        <v>1</v>
      </c>
      <c r="I805" s="68">
        <f t="shared" si="61"/>
        <v>2.7397260273972603E-3</v>
      </c>
      <c r="J805" s="26"/>
      <c r="K805" s="26"/>
      <c r="L805" s="70"/>
      <c r="M805" s="71"/>
      <c r="N805" s="72">
        <f t="shared" si="62"/>
        <v>0</v>
      </c>
      <c r="O805" s="72">
        <f t="shared" si="63"/>
        <v>0</v>
      </c>
      <c r="P805" s="26"/>
      <c r="Q805" s="72">
        <f t="shared" si="64"/>
        <v>0</v>
      </c>
    </row>
    <row r="806" spans="1:17" x14ac:dyDescent="0.25">
      <c r="A806" s="77">
        <v>773</v>
      </c>
      <c r="B806" s="73"/>
      <c r="C806" s="29"/>
      <c r="D806" s="26"/>
      <c r="E806" s="26">
        <v>1</v>
      </c>
      <c r="F806" s="66"/>
      <c r="G806" s="66"/>
      <c r="H806" s="67">
        <f t="shared" si="60"/>
        <v>1</v>
      </c>
      <c r="I806" s="68">
        <f t="shared" si="61"/>
        <v>2.7397260273972603E-3</v>
      </c>
      <c r="J806" s="26"/>
      <c r="K806" s="26"/>
      <c r="L806" s="70"/>
      <c r="M806" s="71"/>
      <c r="N806" s="72">
        <f t="shared" si="62"/>
        <v>0</v>
      </c>
      <c r="O806" s="72">
        <f t="shared" si="63"/>
        <v>0</v>
      </c>
      <c r="P806" s="26"/>
      <c r="Q806" s="72">
        <f t="shared" si="64"/>
        <v>0</v>
      </c>
    </row>
    <row r="807" spans="1:17" x14ac:dyDescent="0.25">
      <c r="A807" s="77">
        <v>774</v>
      </c>
      <c r="B807" s="73"/>
      <c r="C807" s="29"/>
      <c r="D807" s="26"/>
      <c r="E807" s="26">
        <v>1</v>
      </c>
      <c r="F807" s="66"/>
      <c r="G807" s="66"/>
      <c r="H807" s="67">
        <f t="shared" si="60"/>
        <v>1</v>
      </c>
      <c r="I807" s="68">
        <f t="shared" si="61"/>
        <v>2.7397260273972603E-3</v>
      </c>
      <c r="J807" s="26"/>
      <c r="K807" s="26"/>
      <c r="L807" s="70"/>
      <c r="M807" s="71"/>
      <c r="N807" s="72">
        <f t="shared" si="62"/>
        <v>0</v>
      </c>
      <c r="O807" s="72">
        <f t="shared" si="63"/>
        <v>0</v>
      </c>
      <c r="P807" s="26"/>
      <c r="Q807" s="72">
        <f t="shared" si="64"/>
        <v>0</v>
      </c>
    </row>
    <row r="808" spans="1:17" x14ac:dyDescent="0.25">
      <c r="A808" s="77">
        <v>775</v>
      </c>
      <c r="B808" s="73"/>
      <c r="C808" s="29"/>
      <c r="D808" s="26"/>
      <c r="E808" s="26">
        <v>1</v>
      </c>
      <c r="F808" s="66"/>
      <c r="G808" s="66"/>
      <c r="H808" s="67">
        <f t="shared" si="60"/>
        <v>1</v>
      </c>
      <c r="I808" s="68">
        <f t="shared" si="61"/>
        <v>2.7397260273972603E-3</v>
      </c>
      <c r="J808" s="26"/>
      <c r="K808" s="26"/>
      <c r="L808" s="70"/>
      <c r="M808" s="71"/>
      <c r="N808" s="72">
        <f t="shared" si="62"/>
        <v>0</v>
      </c>
      <c r="O808" s="72">
        <f t="shared" si="63"/>
        <v>0</v>
      </c>
      <c r="P808" s="26"/>
      <c r="Q808" s="72">
        <f t="shared" si="64"/>
        <v>0</v>
      </c>
    </row>
    <row r="809" spans="1:17" x14ac:dyDescent="0.25">
      <c r="A809" s="77">
        <v>776</v>
      </c>
      <c r="B809" s="73"/>
      <c r="C809" s="29"/>
      <c r="D809" s="26"/>
      <c r="E809" s="26">
        <v>1</v>
      </c>
      <c r="F809" s="66"/>
      <c r="G809" s="66"/>
      <c r="H809" s="67">
        <f t="shared" si="60"/>
        <v>1</v>
      </c>
      <c r="I809" s="68">
        <f t="shared" si="61"/>
        <v>2.7397260273972603E-3</v>
      </c>
      <c r="J809" s="26"/>
      <c r="K809" s="26"/>
      <c r="L809" s="70"/>
      <c r="M809" s="71"/>
      <c r="N809" s="72">
        <f t="shared" si="62"/>
        <v>0</v>
      </c>
      <c r="O809" s="72">
        <f t="shared" si="63"/>
        <v>0</v>
      </c>
      <c r="P809" s="26"/>
      <c r="Q809" s="72">
        <f t="shared" si="64"/>
        <v>0</v>
      </c>
    </row>
    <row r="810" spans="1:17" x14ac:dyDescent="0.25">
      <c r="A810" s="77">
        <v>777</v>
      </c>
      <c r="B810" s="73"/>
      <c r="C810" s="29"/>
      <c r="D810" s="26"/>
      <c r="E810" s="26">
        <v>1</v>
      </c>
      <c r="F810" s="66"/>
      <c r="G810" s="66"/>
      <c r="H810" s="67">
        <f t="shared" si="60"/>
        <v>1</v>
      </c>
      <c r="I810" s="68">
        <f t="shared" si="61"/>
        <v>2.7397260273972603E-3</v>
      </c>
      <c r="J810" s="26"/>
      <c r="K810" s="26"/>
      <c r="L810" s="70"/>
      <c r="M810" s="71"/>
      <c r="N810" s="72">
        <f t="shared" si="62"/>
        <v>0</v>
      </c>
      <c r="O810" s="72">
        <f t="shared" si="63"/>
        <v>0</v>
      </c>
      <c r="P810" s="26"/>
      <c r="Q810" s="72">
        <f t="shared" si="64"/>
        <v>0</v>
      </c>
    </row>
    <row r="811" spans="1:17" x14ac:dyDescent="0.25">
      <c r="A811" s="77">
        <v>778</v>
      </c>
      <c r="B811" s="73"/>
      <c r="C811" s="29"/>
      <c r="D811" s="26"/>
      <c r="E811" s="26">
        <v>1</v>
      </c>
      <c r="F811" s="66"/>
      <c r="G811" s="66"/>
      <c r="H811" s="67">
        <f t="shared" si="60"/>
        <v>1</v>
      </c>
      <c r="I811" s="68">
        <f t="shared" si="61"/>
        <v>2.7397260273972603E-3</v>
      </c>
      <c r="J811" s="26"/>
      <c r="K811" s="26"/>
      <c r="L811" s="70"/>
      <c r="M811" s="71"/>
      <c r="N811" s="72">
        <f t="shared" si="62"/>
        <v>0</v>
      </c>
      <c r="O811" s="72">
        <f t="shared" si="63"/>
        <v>0</v>
      </c>
      <c r="P811" s="26"/>
      <c r="Q811" s="72">
        <f t="shared" si="64"/>
        <v>0</v>
      </c>
    </row>
    <row r="812" spans="1:17" x14ac:dyDescent="0.25">
      <c r="A812" s="77">
        <v>779</v>
      </c>
      <c r="B812" s="73"/>
      <c r="C812" s="29"/>
      <c r="D812" s="26"/>
      <c r="E812" s="26">
        <v>1</v>
      </c>
      <c r="F812" s="66"/>
      <c r="G812" s="66"/>
      <c r="H812" s="67">
        <f t="shared" si="60"/>
        <v>1</v>
      </c>
      <c r="I812" s="68">
        <f t="shared" si="61"/>
        <v>2.7397260273972603E-3</v>
      </c>
      <c r="J812" s="26"/>
      <c r="K812" s="26"/>
      <c r="L812" s="70"/>
      <c r="M812" s="71"/>
      <c r="N812" s="72">
        <f t="shared" si="62"/>
        <v>0</v>
      </c>
      <c r="O812" s="72">
        <f t="shared" si="63"/>
        <v>0</v>
      </c>
      <c r="P812" s="26"/>
      <c r="Q812" s="72">
        <f t="shared" si="64"/>
        <v>0</v>
      </c>
    </row>
    <row r="813" spans="1:17" x14ac:dyDescent="0.25">
      <c r="A813" s="77">
        <v>780</v>
      </c>
      <c r="B813" s="73"/>
      <c r="C813" s="29"/>
      <c r="D813" s="26"/>
      <c r="E813" s="26">
        <v>1</v>
      </c>
      <c r="F813" s="66"/>
      <c r="G813" s="66"/>
      <c r="H813" s="67">
        <f t="shared" si="60"/>
        <v>1</v>
      </c>
      <c r="I813" s="68">
        <f t="shared" si="61"/>
        <v>2.7397260273972603E-3</v>
      </c>
      <c r="J813" s="26"/>
      <c r="K813" s="26"/>
      <c r="L813" s="70"/>
      <c r="M813" s="71"/>
      <c r="N813" s="72">
        <f t="shared" si="62"/>
        <v>0</v>
      </c>
      <c r="O813" s="72">
        <f t="shared" si="63"/>
        <v>0</v>
      </c>
      <c r="P813" s="26"/>
      <c r="Q813" s="72">
        <f t="shared" si="64"/>
        <v>0</v>
      </c>
    </row>
    <row r="814" spans="1:17" x14ac:dyDescent="0.25">
      <c r="A814" s="77">
        <v>781</v>
      </c>
      <c r="B814" s="73"/>
      <c r="C814" s="29"/>
      <c r="D814" s="26"/>
      <c r="E814" s="26">
        <v>1</v>
      </c>
      <c r="F814" s="66"/>
      <c r="G814" s="66"/>
      <c r="H814" s="67">
        <f t="shared" si="60"/>
        <v>1</v>
      </c>
      <c r="I814" s="68">
        <f t="shared" si="61"/>
        <v>2.7397260273972603E-3</v>
      </c>
      <c r="J814" s="26"/>
      <c r="K814" s="26"/>
      <c r="L814" s="70"/>
      <c r="M814" s="71"/>
      <c r="N814" s="72">
        <f t="shared" si="62"/>
        <v>0</v>
      </c>
      <c r="O814" s="72">
        <f t="shared" si="63"/>
        <v>0</v>
      </c>
      <c r="P814" s="26"/>
      <c r="Q814" s="72">
        <f t="shared" si="64"/>
        <v>0</v>
      </c>
    </row>
    <row r="815" spans="1:17" x14ac:dyDescent="0.25">
      <c r="A815" s="77">
        <v>782</v>
      </c>
      <c r="B815" s="73"/>
      <c r="C815" s="29"/>
      <c r="D815" s="26"/>
      <c r="E815" s="26">
        <v>1</v>
      </c>
      <c r="F815" s="66"/>
      <c r="G815" s="66"/>
      <c r="H815" s="67">
        <f t="shared" si="60"/>
        <v>1</v>
      </c>
      <c r="I815" s="68">
        <f t="shared" si="61"/>
        <v>2.7397260273972603E-3</v>
      </c>
      <c r="J815" s="26"/>
      <c r="K815" s="26"/>
      <c r="L815" s="70"/>
      <c r="M815" s="71"/>
      <c r="N815" s="72">
        <f t="shared" si="62"/>
        <v>0</v>
      </c>
      <c r="O815" s="72">
        <f t="shared" si="63"/>
        <v>0</v>
      </c>
      <c r="P815" s="26"/>
      <c r="Q815" s="72">
        <f t="shared" si="64"/>
        <v>0</v>
      </c>
    </row>
    <row r="816" spans="1:17" x14ac:dyDescent="0.25">
      <c r="A816" s="77">
        <v>783</v>
      </c>
      <c r="B816" s="73"/>
      <c r="C816" s="29"/>
      <c r="D816" s="26"/>
      <c r="E816" s="26">
        <v>1</v>
      </c>
      <c r="F816" s="66"/>
      <c r="G816" s="66"/>
      <c r="H816" s="67">
        <f t="shared" si="60"/>
        <v>1</v>
      </c>
      <c r="I816" s="68">
        <f t="shared" si="61"/>
        <v>2.7397260273972603E-3</v>
      </c>
      <c r="J816" s="26"/>
      <c r="K816" s="26"/>
      <c r="L816" s="70"/>
      <c r="M816" s="71"/>
      <c r="N816" s="72">
        <f t="shared" si="62"/>
        <v>0</v>
      </c>
      <c r="O816" s="72">
        <f t="shared" si="63"/>
        <v>0</v>
      </c>
      <c r="P816" s="26"/>
      <c r="Q816" s="72">
        <f t="shared" si="64"/>
        <v>0</v>
      </c>
    </row>
    <row r="817" spans="1:17" x14ac:dyDescent="0.25">
      <c r="A817" s="77">
        <v>784</v>
      </c>
      <c r="B817" s="73"/>
      <c r="C817" s="29"/>
      <c r="D817" s="26"/>
      <c r="E817" s="26">
        <v>1</v>
      </c>
      <c r="F817" s="66"/>
      <c r="G817" s="66"/>
      <c r="H817" s="67">
        <f t="shared" si="60"/>
        <v>1</v>
      </c>
      <c r="I817" s="68">
        <f t="shared" si="61"/>
        <v>2.7397260273972603E-3</v>
      </c>
      <c r="J817" s="26"/>
      <c r="K817" s="26"/>
      <c r="L817" s="70"/>
      <c r="M817" s="71"/>
      <c r="N817" s="72">
        <f t="shared" si="62"/>
        <v>0</v>
      </c>
      <c r="O817" s="72">
        <f t="shared" si="63"/>
        <v>0</v>
      </c>
      <c r="P817" s="26"/>
      <c r="Q817" s="72">
        <f t="shared" si="64"/>
        <v>0</v>
      </c>
    </row>
    <row r="818" spans="1:17" x14ac:dyDescent="0.25">
      <c r="A818" s="77">
        <v>785</v>
      </c>
      <c r="B818" s="73"/>
      <c r="C818" s="29"/>
      <c r="D818" s="26"/>
      <c r="E818" s="26">
        <v>1</v>
      </c>
      <c r="F818" s="66"/>
      <c r="G818" s="66"/>
      <c r="H818" s="67">
        <f t="shared" si="60"/>
        <v>1</v>
      </c>
      <c r="I818" s="68">
        <f t="shared" si="61"/>
        <v>2.7397260273972603E-3</v>
      </c>
      <c r="J818" s="26"/>
      <c r="K818" s="26"/>
      <c r="L818" s="70"/>
      <c r="M818" s="71"/>
      <c r="N818" s="72">
        <f t="shared" si="62"/>
        <v>0</v>
      </c>
      <c r="O818" s="72">
        <f t="shared" si="63"/>
        <v>0</v>
      </c>
      <c r="P818" s="26"/>
      <c r="Q818" s="72">
        <f t="shared" si="64"/>
        <v>0</v>
      </c>
    </row>
    <row r="819" spans="1:17" x14ac:dyDescent="0.25">
      <c r="A819" s="77">
        <v>786</v>
      </c>
      <c r="B819" s="73"/>
      <c r="C819" s="29"/>
      <c r="D819" s="26"/>
      <c r="E819" s="26">
        <v>1</v>
      </c>
      <c r="F819" s="66"/>
      <c r="G819" s="66"/>
      <c r="H819" s="67">
        <f t="shared" si="60"/>
        <v>1</v>
      </c>
      <c r="I819" s="68">
        <f t="shared" si="61"/>
        <v>2.7397260273972603E-3</v>
      </c>
      <c r="J819" s="26"/>
      <c r="K819" s="26"/>
      <c r="L819" s="70"/>
      <c r="M819" s="71"/>
      <c r="N819" s="72">
        <f t="shared" si="62"/>
        <v>0</v>
      </c>
      <c r="O819" s="72">
        <f t="shared" si="63"/>
        <v>0</v>
      </c>
      <c r="P819" s="26"/>
      <c r="Q819" s="72">
        <f t="shared" si="64"/>
        <v>0</v>
      </c>
    </row>
    <row r="820" spans="1:17" x14ac:dyDescent="0.25">
      <c r="A820" s="77">
        <v>787</v>
      </c>
      <c r="B820" s="73"/>
      <c r="C820" s="29"/>
      <c r="D820" s="26"/>
      <c r="E820" s="26">
        <v>1</v>
      </c>
      <c r="F820" s="66"/>
      <c r="G820" s="66"/>
      <c r="H820" s="67">
        <f t="shared" si="60"/>
        <v>1</v>
      </c>
      <c r="I820" s="68">
        <f t="shared" si="61"/>
        <v>2.7397260273972603E-3</v>
      </c>
      <c r="J820" s="26"/>
      <c r="K820" s="26"/>
      <c r="L820" s="70"/>
      <c r="M820" s="71"/>
      <c r="N820" s="72">
        <f t="shared" si="62"/>
        <v>0</v>
      </c>
      <c r="O820" s="72">
        <f t="shared" si="63"/>
        <v>0</v>
      </c>
      <c r="P820" s="26"/>
      <c r="Q820" s="72">
        <f t="shared" si="64"/>
        <v>0</v>
      </c>
    </row>
    <row r="821" spans="1:17" x14ac:dyDescent="0.25">
      <c r="A821" s="77">
        <v>788</v>
      </c>
      <c r="B821" s="73"/>
      <c r="C821" s="29"/>
      <c r="D821" s="26"/>
      <c r="E821" s="26">
        <v>1</v>
      </c>
      <c r="F821" s="66"/>
      <c r="G821" s="66"/>
      <c r="H821" s="67">
        <f t="shared" si="60"/>
        <v>1</v>
      </c>
      <c r="I821" s="68">
        <f t="shared" si="61"/>
        <v>2.7397260273972603E-3</v>
      </c>
      <c r="J821" s="26"/>
      <c r="K821" s="26"/>
      <c r="L821" s="70"/>
      <c r="M821" s="71"/>
      <c r="N821" s="72">
        <f t="shared" si="62"/>
        <v>0</v>
      </c>
      <c r="O821" s="72">
        <f t="shared" si="63"/>
        <v>0</v>
      </c>
      <c r="P821" s="26"/>
      <c r="Q821" s="72">
        <f t="shared" si="64"/>
        <v>0</v>
      </c>
    </row>
    <row r="822" spans="1:17" x14ac:dyDescent="0.25">
      <c r="A822" s="77">
        <v>789</v>
      </c>
      <c r="B822" s="73"/>
      <c r="C822" s="29"/>
      <c r="D822" s="26"/>
      <c r="E822" s="26">
        <v>1</v>
      </c>
      <c r="F822" s="66"/>
      <c r="G822" s="66"/>
      <c r="H822" s="67">
        <f t="shared" si="60"/>
        <v>1</v>
      </c>
      <c r="I822" s="68">
        <f t="shared" si="61"/>
        <v>2.7397260273972603E-3</v>
      </c>
      <c r="J822" s="26"/>
      <c r="K822" s="26"/>
      <c r="L822" s="70"/>
      <c r="M822" s="71"/>
      <c r="N822" s="72">
        <f t="shared" si="62"/>
        <v>0</v>
      </c>
      <c r="O822" s="72">
        <f t="shared" si="63"/>
        <v>0</v>
      </c>
      <c r="P822" s="26"/>
      <c r="Q822" s="72">
        <f t="shared" si="64"/>
        <v>0</v>
      </c>
    </row>
    <row r="823" spans="1:17" x14ac:dyDescent="0.25">
      <c r="A823" s="77">
        <v>790</v>
      </c>
      <c r="B823" s="73"/>
      <c r="C823" s="29"/>
      <c r="D823" s="26"/>
      <c r="E823" s="26">
        <v>1</v>
      </c>
      <c r="F823" s="66"/>
      <c r="G823" s="66"/>
      <c r="H823" s="67">
        <f t="shared" si="60"/>
        <v>1</v>
      </c>
      <c r="I823" s="68">
        <f t="shared" si="61"/>
        <v>2.7397260273972603E-3</v>
      </c>
      <c r="J823" s="26"/>
      <c r="K823" s="26"/>
      <c r="L823" s="70"/>
      <c r="M823" s="71"/>
      <c r="N823" s="72">
        <f t="shared" si="62"/>
        <v>0</v>
      </c>
      <c r="O823" s="72">
        <f t="shared" si="63"/>
        <v>0</v>
      </c>
      <c r="P823" s="26"/>
      <c r="Q823" s="72">
        <f t="shared" si="64"/>
        <v>0</v>
      </c>
    </row>
    <row r="824" spans="1:17" x14ac:dyDescent="0.25">
      <c r="A824" s="77">
        <v>791</v>
      </c>
      <c r="B824" s="73"/>
      <c r="C824" s="29"/>
      <c r="D824" s="26"/>
      <c r="E824" s="26">
        <v>1</v>
      </c>
      <c r="F824" s="66"/>
      <c r="G824" s="66"/>
      <c r="H824" s="67">
        <f t="shared" si="60"/>
        <v>1</v>
      </c>
      <c r="I824" s="68">
        <f t="shared" si="61"/>
        <v>2.7397260273972603E-3</v>
      </c>
      <c r="J824" s="26"/>
      <c r="K824" s="26"/>
      <c r="L824" s="70"/>
      <c r="M824" s="71"/>
      <c r="N824" s="72">
        <f t="shared" si="62"/>
        <v>0</v>
      </c>
      <c r="O824" s="72">
        <f t="shared" si="63"/>
        <v>0</v>
      </c>
      <c r="P824" s="26"/>
      <c r="Q824" s="72">
        <f t="shared" si="64"/>
        <v>0</v>
      </c>
    </row>
    <row r="825" spans="1:17" x14ac:dyDescent="0.25">
      <c r="A825" s="77">
        <v>792</v>
      </c>
      <c r="B825" s="73"/>
      <c r="C825" s="29"/>
      <c r="D825" s="26"/>
      <c r="E825" s="26">
        <v>1</v>
      </c>
      <c r="F825" s="66"/>
      <c r="G825" s="66"/>
      <c r="H825" s="67">
        <f t="shared" si="60"/>
        <v>1</v>
      </c>
      <c r="I825" s="68">
        <f t="shared" si="61"/>
        <v>2.7397260273972603E-3</v>
      </c>
      <c r="J825" s="26"/>
      <c r="K825" s="26"/>
      <c r="L825" s="70"/>
      <c r="M825" s="71"/>
      <c r="N825" s="72">
        <f t="shared" si="62"/>
        <v>0</v>
      </c>
      <c r="O825" s="72">
        <f t="shared" si="63"/>
        <v>0</v>
      </c>
      <c r="P825" s="26"/>
      <c r="Q825" s="72">
        <f t="shared" si="64"/>
        <v>0</v>
      </c>
    </row>
    <row r="826" spans="1:17" x14ac:dyDescent="0.25">
      <c r="A826" s="77">
        <v>793</v>
      </c>
      <c r="B826" s="73"/>
      <c r="C826" s="29"/>
      <c r="D826" s="26"/>
      <c r="E826" s="26">
        <v>1</v>
      </c>
      <c r="F826" s="66"/>
      <c r="G826" s="66"/>
      <c r="H826" s="67">
        <f t="shared" si="60"/>
        <v>1</v>
      </c>
      <c r="I826" s="68">
        <f t="shared" si="61"/>
        <v>2.7397260273972603E-3</v>
      </c>
      <c r="J826" s="26"/>
      <c r="K826" s="26"/>
      <c r="L826" s="70"/>
      <c r="M826" s="71"/>
      <c r="N826" s="72">
        <f t="shared" si="62"/>
        <v>0</v>
      </c>
      <c r="O826" s="72">
        <f t="shared" si="63"/>
        <v>0</v>
      </c>
      <c r="P826" s="26"/>
      <c r="Q826" s="72">
        <f t="shared" si="64"/>
        <v>0</v>
      </c>
    </row>
    <row r="827" spans="1:17" x14ac:dyDescent="0.25">
      <c r="A827" s="77">
        <v>794</v>
      </c>
      <c r="B827" s="73"/>
      <c r="C827" s="29"/>
      <c r="D827" s="26"/>
      <c r="E827" s="26">
        <v>1</v>
      </c>
      <c r="F827" s="66"/>
      <c r="G827" s="66"/>
      <c r="H827" s="67">
        <f t="shared" si="60"/>
        <v>1</v>
      </c>
      <c r="I827" s="68">
        <f t="shared" si="61"/>
        <v>2.7397260273972603E-3</v>
      </c>
      <c r="J827" s="26"/>
      <c r="K827" s="26"/>
      <c r="L827" s="70"/>
      <c r="M827" s="71"/>
      <c r="N827" s="72">
        <f t="shared" si="62"/>
        <v>0</v>
      </c>
      <c r="O827" s="72">
        <f t="shared" si="63"/>
        <v>0</v>
      </c>
      <c r="P827" s="26"/>
      <c r="Q827" s="72">
        <f t="shared" si="64"/>
        <v>0</v>
      </c>
    </row>
    <row r="828" spans="1:17" x14ac:dyDescent="0.25">
      <c r="A828" s="77">
        <v>795</v>
      </c>
      <c r="B828" s="73"/>
      <c r="C828" s="29"/>
      <c r="D828" s="26"/>
      <c r="E828" s="26">
        <v>1</v>
      </c>
      <c r="F828" s="66"/>
      <c r="G828" s="66"/>
      <c r="H828" s="67">
        <f t="shared" si="60"/>
        <v>1</v>
      </c>
      <c r="I828" s="68">
        <f t="shared" si="61"/>
        <v>2.7397260273972603E-3</v>
      </c>
      <c r="J828" s="26"/>
      <c r="K828" s="26"/>
      <c r="L828" s="70"/>
      <c r="M828" s="71"/>
      <c r="N828" s="72">
        <f t="shared" si="62"/>
        <v>0</v>
      </c>
      <c r="O828" s="72">
        <f t="shared" si="63"/>
        <v>0</v>
      </c>
      <c r="P828" s="26"/>
      <c r="Q828" s="72">
        <f t="shared" si="64"/>
        <v>0</v>
      </c>
    </row>
    <row r="829" spans="1:17" x14ac:dyDescent="0.25">
      <c r="A829" s="77">
        <v>796</v>
      </c>
      <c r="B829" s="73"/>
      <c r="C829" s="29"/>
      <c r="D829" s="26"/>
      <c r="E829" s="26">
        <v>1</v>
      </c>
      <c r="F829" s="66"/>
      <c r="G829" s="66"/>
      <c r="H829" s="67">
        <f t="shared" si="60"/>
        <v>1</v>
      </c>
      <c r="I829" s="68">
        <f t="shared" si="61"/>
        <v>2.7397260273972603E-3</v>
      </c>
      <c r="J829" s="26"/>
      <c r="K829" s="26"/>
      <c r="L829" s="70"/>
      <c r="M829" s="71"/>
      <c r="N829" s="72">
        <f t="shared" si="62"/>
        <v>0</v>
      </c>
      <c r="O829" s="72">
        <f t="shared" si="63"/>
        <v>0</v>
      </c>
      <c r="P829" s="26"/>
      <c r="Q829" s="72">
        <f t="shared" si="64"/>
        <v>0</v>
      </c>
    </row>
    <row r="830" spans="1:17" x14ac:dyDescent="0.25">
      <c r="A830" s="77">
        <v>797</v>
      </c>
      <c r="B830" s="73"/>
      <c r="C830" s="29"/>
      <c r="D830" s="26"/>
      <c r="E830" s="26">
        <v>1</v>
      </c>
      <c r="F830" s="66"/>
      <c r="G830" s="66"/>
      <c r="H830" s="67">
        <f t="shared" si="60"/>
        <v>1</v>
      </c>
      <c r="I830" s="68">
        <f t="shared" si="61"/>
        <v>2.7397260273972603E-3</v>
      </c>
      <c r="J830" s="26"/>
      <c r="K830" s="26"/>
      <c r="L830" s="70"/>
      <c r="M830" s="71"/>
      <c r="N830" s="72">
        <f t="shared" si="62"/>
        <v>0</v>
      </c>
      <c r="O830" s="72">
        <f t="shared" si="63"/>
        <v>0</v>
      </c>
      <c r="P830" s="26"/>
      <c r="Q830" s="72">
        <f t="shared" si="64"/>
        <v>0</v>
      </c>
    </row>
    <row r="831" spans="1:17" x14ac:dyDescent="0.25">
      <c r="A831" s="77">
        <v>798</v>
      </c>
      <c r="B831" s="73"/>
      <c r="C831" s="29"/>
      <c r="D831" s="26"/>
      <c r="E831" s="26">
        <v>1</v>
      </c>
      <c r="F831" s="66"/>
      <c r="G831" s="66"/>
      <c r="H831" s="67">
        <f t="shared" si="60"/>
        <v>1</v>
      </c>
      <c r="I831" s="68">
        <f t="shared" si="61"/>
        <v>2.7397260273972603E-3</v>
      </c>
      <c r="J831" s="26"/>
      <c r="K831" s="26"/>
      <c r="L831" s="70"/>
      <c r="M831" s="71"/>
      <c r="N831" s="72">
        <f t="shared" si="62"/>
        <v>0</v>
      </c>
      <c r="O831" s="72">
        <f t="shared" si="63"/>
        <v>0</v>
      </c>
      <c r="P831" s="26"/>
      <c r="Q831" s="72">
        <f t="shared" si="64"/>
        <v>0</v>
      </c>
    </row>
    <row r="832" spans="1:17" x14ac:dyDescent="0.25">
      <c r="A832" s="77">
        <v>799</v>
      </c>
      <c r="B832" s="73"/>
      <c r="C832" s="29"/>
      <c r="D832" s="26"/>
      <c r="E832" s="26">
        <v>1</v>
      </c>
      <c r="F832" s="66"/>
      <c r="G832" s="66"/>
      <c r="H832" s="67">
        <f t="shared" si="60"/>
        <v>1</v>
      </c>
      <c r="I832" s="68">
        <f t="shared" si="61"/>
        <v>2.7397260273972603E-3</v>
      </c>
      <c r="J832" s="26"/>
      <c r="K832" s="26"/>
      <c r="L832" s="70"/>
      <c r="M832" s="71"/>
      <c r="N832" s="72">
        <f t="shared" si="62"/>
        <v>0</v>
      </c>
      <c r="O832" s="72">
        <f t="shared" si="63"/>
        <v>0</v>
      </c>
      <c r="P832" s="26"/>
      <c r="Q832" s="72">
        <f t="shared" si="64"/>
        <v>0</v>
      </c>
    </row>
    <row r="833" spans="1:17" x14ac:dyDescent="0.25">
      <c r="A833" s="77">
        <v>800</v>
      </c>
      <c r="B833" s="73"/>
      <c r="C833" s="29"/>
      <c r="D833" s="26"/>
      <c r="E833" s="26">
        <v>1</v>
      </c>
      <c r="F833" s="66"/>
      <c r="G833" s="66"/>
      <c r="H833" s="67">
        <f t="shared" si="60"/>
        <v>1</v>
      </c>
      <c r="I833" s="68">
        <f t="shared" si="61"/>
        <v>2.7397260273972603E-3</v>
      </c>
      <c r="J833" s="26"/>
      <c r="K833" s="26"/>
      <c r="L833" s="70"/>
      <c r="M833" s="71"/>
      <c r="N833" s="72">
        <f t="shared" si="62"/>
        <v>0</v>
      </c>
      <c r="O833" s="72">
        <f t="shared" si="63"/>
        <v>0</v>
      </c>
      <c r="P833" s="26"/>
      <c r="Q833" s="72">
        <f t="shared" si="64"/>
        <v>0</v>
      </c>
    </row>
    <row r="834" spans="1:17" x14ac:dyDescent="0.25">
      <c r="A834" s="77">
        <v>801</v>
      </c>
      <c r="B834" s="73"/>
      <c r="C834" s="29"/>
      <c r="D834" s="26"/>
      <c r="E834" s="26">
        <v>1</v>
      </c>
      <c r="F834" s="66"/>
      <c r="G834" s="66"/>
      <c r="H834" s="67">
        <f t="shared" si="60"/>
        <v>1</v>
      </c>
      <c r="I834" s="68">
        <f t="shared" si="61"/>
        <v>2.7397260273972603E-3</v>
      </c>
      <c r="J834" s="26"/>
      <c r="K834" s="26"/>
      <c r="L834" s="70"/>
      <c r="M834" s="71"/>
      <c r="N834" s="72">
        <f t="shared" si="62"/>
        <v>0</v>
      </c>
      <c r="O834" s="72">
        <f t="shared" si="63"/>
        <v>0</v>
      </c>
      <c r="P834" s="26"/>
      <c r="Q834" s="72">
        <f t="shared" si="64"/>
        <v>0</v>
      </c>
    </row>
    <row r="835" spans="1:17" x14ac:dyDescent="0.25">
      <c r="A835" s="77">
        <v>802</v>
      </c>
      <c r="B835" s="73"/>
      <c r="C835" s="29"/>
      <c r="D835" s="26"/>
      <c r="E835" s="26">
        <v>1</v>
      </c>
      <c r="F835" s="66"/>
      <c r="G835" s="66"/>
      <c r="H835" s="67">
        <f t="shared" si="60"/>
        <v>1</v>
      </c>
      <c r="I835" s="68">
        <f t="shared" si="61"/>
        <v>2.7397260273972603E-3</v>
      </c>
      <c r="J835" s="26"/>
      <c r="K835" s="26"/>
      <c r="L835" s="70"/>
      <c r="M835" s="71"/>
      <c r="N835" s="72">
        <f t="shared" si="62"/>
        <v>0</v>
      </c>
      <c r="O835" s="72">
        <f t="shared" si="63"/>
        <v>0</v>
      </c>
      <c r="P835" s="26"/>
      <c r="Q835" s="72">
        <f t="shared" si="64"/>
        <v>0</v>
      </c>
    </row>
    <row r="836" spans="1:17" x14ac:dyDescent="0.25">
      <c r="A836" s="77">
        <v>803</v>
      </c>
      <c r="B836" s="73"/>
      <c r="C836" s="29"/>
      <c r="D836" s="26"/>
      <c r="E836" s="26">
        <v>1</v>
      </c>
      <c r="F836" s="66"/>
      <c r="G836" s="66"/>
      <c r="H836" s="67">
        <f t="shared" si="60"/>
        <v>1</v>
      </c>
      <c r="I836" s="68">
        <f t="shared" si="61"/>
        <v>2.7397260273972603E-3</v>
      </c>
      <c r="J836" s="26"/>
      <c r="K836" s="26"/>
      <c r="L836" s="70"/>
      <c r="M836" s="71"/>
      <c r="N836" s="72">
        <f t="shared" si="62"/>
        <v>0</v>
      </c>
      <c r="O836" s="72">
        <f t="shared" si="63"/>
        <v>0</v>
      </c>
      <c r="P836" s="26"/>
      <c r="Q836" s="72">
        <f t="shared" si="64"/>
        <v>0</v>
      </c>
    </row>
    <row r="837" spans="1:17" x14ac:dyDescent="0.25">
      <c r="A837" s="77">
        <v>804</v>
      </c>
      <c r="B837" s="73"/>
      <c r="C837" s="29"/>
      <c r="D837" s="26"/>
      <c r="E837" s="26">
        <v>1</v>
      </c>
      <c r="F837" s="66"/>
      <c r="G837" s="66"/>
      <c r="H837" s="67">
        <f t="shared" si="60"/>
        <v>1</v>
      </c>
      <c r="I837" s="68">
        <f t="shared" si="61"/>
        <v>2.7397260273972603E-3</v>
      </c>
      <c r="J837" s="26"/>
      <c r="K837" s="26"/>
      <c r="L837" s="70"/>
      <c r="M837" s="71"/>
      <c r="N837" s="72">
        <f t="shared" si="62"/>
        <v>0</v>
      </c>
      <c r="O837" s="72">
        <f t="shared" si="63"/>
        <v>0</v>
      </c>
      <c r="P837" s="26"/>
      <c r="Q837" s="72">
        <f t="shared" si="64"/>
        <v>0</v>
      </c>
    </row>
    <row r="838" spans="1:17" x14ac:dyDescent="0.25">
      <c r="A838" s="77">
        <v>805</v>
      </c>
      <c r="B838" s="73"/>
      <c r="C838" s="29"/>
      <c r="D838" s="26"/>
      <c r="E838" s="26">
        <v>1</v>
      </c>
      <c r="F838" s="66"/>
      <c r="G838" s="66"/>
      <c r="H838" s="67">
        <f t="shared" si="60"/>
        <v>1</v>
      </c>
      <c r="I838" s="68">
        <f t="shared" si="61"/>
        <v>2.7397260273972603E-3</v>
      </c>
      <c r="J838" s="26"/>
      <c r="K838" s="26"/>
      <c r="L838" s="70"/>
      <c r="M838" s="71"/>
      <c r="N838" s="72">
        <f t="shared" si="62"/>
        <v>0</v>
      </c>
      <c r="O838" s="72">
        <f t="shared" si="63"/>
        <v>0</v>
      </c>
      <c r="P838" s="26"/>
      <c r="Q838" s="72">
        <f t="shared" si="64"/>
        <v>0</v>
      </c>
    </row>
    <row r="839" spans="1:17" x14ac:dyDescent="0.25">
      <c r="A839" s="77">
        <v>806</v>
      </c>
      <c r="B839" s="73"/>
      <c r="C839" s="29"/>
      <c r="D839" s="26"/>
      <c r="E839" s="26">
        <v>1</v>
      </c>
      <c r="F839" s="66"/>
      <c r="G839" s="66"/>
      <c r="H839" s="67">
        <f t="shared" si="60"/>
        <v>1</v>
      </c>
      <c r="I839" s="68">
        <f t="shared" si="61"/>
        <v>2.7397260273972603E-3</v>
      </c>
      <c r="J839" s="26"/>
      <c r="K839" s="26"/>
      <c r="L839" s="70"/>
      <c r="M839" s="71"/>
      <c r="N839" s="72">
        <f t="shared" si="62"/>
        <v>0</v>
      </c>
      <c r="O839" s="72">
        <f t="shared" si="63"/>
        <v>0</v>
      </c>
      <c r="P839" s="26"/>
      <c r="Q839" s="72">
        <f t="shared" si="64"/>
        <v>0</v>
      </c>
    </row>
    <row r="840" spans="1:17" x14ac:dyDescent="0.25">
      <c r="A840" s="77">
        <v>807</v>
      </c>
      <c r="B840" s="73"/>
      <c r="C840" s="29"/>
      <c r="D840" s="26"/>
      <c r="E840" s="26">
        <v>1</v>
      </c>
      <c r="F840" s="66"/>
      <c r="G840" s="66"/>
      <c r="H840" s="67">
        <f t="shared" si="60"/>
        <v>1</v>
      </c>
      <c r="I840" s="68">
        <f t="shared" si="61"/>
        <v>2.7397260273972603E-3</v>
      </c>
      <c r="J840" s="26"/>
      <c r="K840" s="26"/>
      <c r="L840" s="70"/>
      <c r="M840" s="71"/>
      <c r="N840" s="72">
        <f t="shared" si="62"/>
        <v>0</v>
      </c>
      <c r="O840" s="72">
        <f t="shared" si="63"/>
        <v>0</v>
      </c>
      <c r="P840" s="26"/>
      <c r="Q840" s="72">
        <f t="shared" si="64"/>
        <v>0</v>
      </c>
    </row>
    <row r="841" spans="1:17" x14ac:dyDescent="0.25">
      <c r="A841" s="77">
        <v>808</v>
      </c>
      <c r="B841" s="73"/>
      <c r="C841" s="29"/>
      <c r="D841" s="26"/>
      <c r="E841" s="26">
        <v>1</v>
      </c>
      <c r="F841" s="66"/>
      <c r="G841" s="66"/>
      <c r="H841" s="67">
        <f t="shared" si="60"/>
        <v>1</v>
      </c>
      <c r="I841" s="68">
        <f t="shared" si="61"/>
        <v>2.7397260273972603E-3</v>
      </c>
      <c r="J841" s="26"/>
      <c r="K841" s="26"/>
      <c r="L841" s="70"/>
      <c r="M841" s="71"/>
      <c r="N841" s="72">
        <f t="shared" si="62"/>
        <v>0</v>
      </c>
      <c r="O841" s="72">
        <f t="shared" si="63"/>
        <v>0</v>
      </c>
      <c r="P841" s="26"/>
      <c r="Q841" s="72">
        <f t="shared" si="64"/>
        <v>0</v>
      </c>
    </row>
    <row r="842" spans="1:17" x14ac:dyDescent="0.25">
      <c r="A842" s="77">
        <v>809</v>
      </c>
      <c r="B842" s="73"/>
      <c r="C842" s="29"/>
      <c r="D842" s="26"/>
      <c r="E842" s="26">
        <v>1</v>
      </c>
      <c r="F842" s="66"/>
      <c r="G842" s="66"/>
      <c r="H842" s="67">
        <f t="shared" si="60"/>
        <v>1</v>
      </c>
      <c r="I842" s="68">
        <f t="shared" si="61"/>
        <v>2.7397260273972603E-3</v>
      </c>
      <c r="J842" s="26"/>
      <c r="K842" s="26"/>
      <c r="L842" s="70"/>
      <c r="M842" s="71"/>
      <c r="N842" s="72">
        <f t="shared" si="62"/>
        <v>0</v>
      </c>
      <c r="O842" s="72">
        <f t="shared" si="63"/>
        <v>0</v>
      </c>
      <c r="P842" s="26"/>
      <c r="Q842" s="72">
        <f t="shared" si="64"/>
        <v>0</v>
      </c>
    </row>
    <row r="843" spans="1:17" x14ac:dyDescent="0.25">
      <c r="A843" s="77">
        <v>810</v>
      </c>
      <c r="B843" s="73"/>
      <c r="C843" s="29"/>
      <c r="D843" s="26"/>
      <c r="E843" s="26">
        <v>1</v>
      </c>
      <c r="F843" s="66"/>
      <c r="G843" s="66"/>
      <c r="H843" s="67">
        <f t="shared" si="60"/>
        <v>1</v>
      </c>
      <c r="I843" s="68">
        <f t="shared" si="61"/>
        <v>2.7397260273972603E-3</v>
      </c>
      <c r="J843" s="26"/>
      <c r="K843" s="26"/>
      <c r="L843" s="70"/>
      <c r="M843" s="71"/>
      <c r="N843" s="72">
        <f t="shared" si="62"/>
        <v>0</v>
      </c>
      <c r="O843" s="72">
        <f t="shared" si="63"/>
        <v>0</v>
      </c>
      <c r="P843" s="26"/>
      <c r="Q843" s="72">
        <f t="shared" si="64"/>
        <v>0</v>
      </c>
    </row>
    <row r="844" spans="1:17" x14ac:dyDescent="0.25">
      <c r="A844" s="77">
        <v>811</v>
      </c>
      <c r="B844" s="73"/>
      <c r="C844" s="29"/>
      <c r="D844" s="26"/>
      <c r="E844" s="26">
        <v>1</v>
      </c>
      <c r="F844" s="66"/>
      <c r="G844" s="66"/>
      <c r="H844" s="67">
        <f t="shared" si="60"/>
        <v>1</v>
      </c>
      <c r="I844" s="68">
        <f t="shared" si="61"/>
        <v>2.7397260273972603E-3</v>
      </c>
      <c r="J844" s="26"/>
      <c r="K844" s="26"/>
      <c r="L844" s="70"/>
      <c r="M844" s="71"/>
      <c r="N844" s="72">
        <f t="shared" si="62"/>
        <v>0</v>
      </c>
      <c r="O844" s="72">
        <f t="shared" si="63"/>
        <v>0</v>
      </c>
      <c r="P844" s="26"/>
      <c r="Q844" s="72">
        <f t="shared" si="64"/>
        <v>0</v>
      </c>
    </row>
    <row r="845" spans="1:17" x14ac:dyDescent="0.25">
      <c r="A845" s="77">
        <v>812</v>
      </c>
      <c r="B845" s="73"/>
      <c r="C845" s="29"/>
      <c r="D845" s="26"/>
      <c r="E845" s="26">
        <v>1</v>
      </c>
      <c r="F845" s="66"/>
      <c r="G845" s="66"/>
      <c r="H845" s="67">
        <f t="shared" si="60"/>
        <v>1</v>
      </c>
      <c r="I845" s="68">
        <f t="shared" si="61"/>
        <v>2.7397260273972603E-3</v>
      </c>
      <c r="J845" s="26"/>
      <c r="K845" s="26"/>
      <c r="L845" s="70"/>
      <c r="M845" s="71"/>
      <c r="N845" s="72">
        <f t="shared" si="62"/>
        <v>0</v>
      </c>
      <c r="O845" s="72">
        <f t="shared" si="63"/>
        <v>0</v>
      </c>
      <c r="P845" s="26"/>
      <c r="Q845" s="72">
        <f t="shared" si="64"/>
        <v>0</v>
      </c>
    </row>
    <row r="846" spans="1:17" x14ac:dyDescent="0.25">
      <c r="A846" s="77">
        <v>813</v>
      </c>
      <c r="B846" s="73"/>
      <c r="C846" s="29"/>
      <c r="D846" s="26"/>
      <c r="E846" s="26">
        <v>1</v>
      </c>
      <c r="F846" s="66"/>
      <c r="G846" s="66"/>
      <c r="H846" s="67">
        <f t="shared" si="60"/>
        <v>1</v>
      </c>
      <c r="I846" s="68">
        <f t="shared" si="61"/>
        <v>2.7397260273972603E-3</v>
      </c>
      <c r="J846" s="26"/>
      <c r="K846" s="26"/>
      <c r="L846" s="70"/>
      <c r="M846" s="71"/>
      <c r="N846" s="72">
        <f t="shared" si="62"/>
        <v>0</v>
      </c>
      <c r="O846" s="72">
        <f t="shared" si="63"/>
        <v>0</v>
      </c>
      <c r="P846" s="26"/>
      <c r="Q846" s="72">
        <f t="shared" si="64"/>
        <v>0</v>
      </c>
    </row>
    <row r="847" spans="1:17" x14ac:dyDescent="0.25">
      <c r="A847" s="77">
        <v>814</v>
      </c>
      <c r="B847" s="73"/>
      <c r="C847" s="29"/>
      <c r="D847" s="26"/>
      <c r="E847" s="26">
        <v>1</v>
      </c>
      <c r="F847" s="66"/>
      <c r="G847" s="66"/>
      <c r="H847" s="67">
        <f t="shared" si="60"/>
        <v>1</v>
      </c>
      <c r="I847" s="68">
        <f t="shared" si="61"/>
        <v>2.7397260273972603E-3</v>
      </c>
      <c r="J847" s="26"/>
      <c r="K847" s="26"/>
      <c r="L847" s="70"/>
      <c r="M847" s="71"/>
      <c r="N847" s="72">
        <f t="shared" si="62"/>
        <v>0</v>
      </c>
      <c r="O847" s="72">
        <f t="shared" si="63"/>
        <v>0</v>
      </c>
      <c r="P847" s="26"/>
      <c r="Q847" s="72">
        <f t="shared" si="64"/>
        <v>0</v>
      </c>
    </row>
    <row r="848" spans="1:17" x14ac:dyDescent="0.25">
      <c r="A848" s="77">
        <v>815</v>
      </c>
      <c r="B848" s="73"/>
      <c r="C848" s="29"/>
      <c r="D848" s="26"/>
      <c r="E848" s="26">
        <v>1</v>
      </c>
      <c r="F848" s="66"/>
      <c r="G848" s="66"/>
      <c r="H848" s="67">
        <f t="shared" si="60"/>
        <v>1</v>
      </c>
      <c r="I848" s="68">
        <f t="shared" si="61"/>
        <v>2.7397260273972603E-3</v>
      </c>
      <c r="J848" s="26"/>
      <c r="K848" s="26"/>
      <c r="L848" s="70"/>
      <c r="M848" s="71"/>
      <c r="N848" s="72">
        <f t="shared" si="62"/>
        <v>0</v>
      </c>
      <c r="O848" s="72">
        <f t="shared" si="63"/>
        <v>0</v>
      </c>
      <c r="P848" s="26"/>
      <c r="Q848" s="72">
        <f t="shared" si="64"/>
        <v>0</v>
      </c>
    </row>
    <row r="849" spans="1:17" x14ac:dyDescent="0.25">
      <c r="A849" s="77">
        <v>816</v>
      </c>
      <c r="B849" s="73"/>
      <c r="C849" s="29"/>
      <c r="D849" s="26"/>
      <c r="E849" s="26">
        <v>1</v>
      </c>
      <c r="F849" s="66"/>
      <c r="G849" s="66"/>
      <c r="H849" s="67">
        <f t="shared" si="60"/>
        <v>1</v>
      </c>
      <c r="I849" s="68">
        <f t="shared" si="61"/>
        <v>2.7397260273972603E-3</v>
      </c>
      <c r="J849" s="26"/>
      <c r="K849" s="26"/>
      <c r="L849" s="70"/>
      <c r="M849" s="71"/>
      <c r="N849" s="72">
        <f t="shared" si="62"/>
        <v>0</v>
      </c>
      <c r="O849" s="72">
        <f t="shared" si="63"/>
        <v>0</v>
      </c>
      <c r="P849" s="26"/>
      <c r="Q849" s="72">
        <f t="shared" si="64"/>
        <v>0</v>
      </c>
    </row>
    <row r="850" spans="1:17" x14ac:dyDescent="0.25">
      <c r="A850" s="77">
        <v>817</v>
      </c>
      <c r="B850" s="73"/>
      <c r="C850" s="29"/>
      <c r="D850" s="26"/>
      <c r="E850" s="26">
        <v>1</v>
      </c>
      <c r="F850" s="66"/>
      <c r="G850" s="66"/>
      <c r="H850" s="67">
        <f t="shared" si="60"/>
        <v>1</v>
      </c>
      <c r="I850" s="68">
        <f t="shared" si="61"/>
        <v>2.7397260273972603E-3</v>
      </c>
      <c r="J850" s="26"/>
      <c r="K850" s="26"/>
      <c r="L850" s="70"/>
      <c r="M850" s="71"/>
      <c r="N850" s="72">
        <f t="shared" si="62"/>
        <v>0</v>
      </c>
      <c r="O850" s="72">
        <f t="shared" si="63"/>
        <v>0</v>
      </c>
      <c r="P850" s="26"/>
      <c r="Q850" s="72">
        <f t="shared" si="64"/>
        <v>0</v>
      </c>
    </row>
    <row r="851" spans="1:17" x14ac:dyDescent="0.25">
      <c r="A851" s="77">
        <v>818</v>
      </c>
      <c r="B851" s="73"/>
      <c r="C851" s="29"/>
      <c r="D851" s="26"/>
      <c r="E851" s="26">
        <v>1</v>
      </c>
      <c r="F851" s="66"/>
      <c r="G851" s="66"/>
      <c r="H851" s="67">
        <f t="shared" si="60"/>
        <v>1</v>
      </c>
      <c r="I851" s="68">
        <f t="shared" si="61"/>
        <v>2.7397260273972603E-3</v>
      </c>
      <c r="J851" s="26"/>
      <c r="K851" s="26"/>
      <c r="L851" s="70"/>
      <c r="M851" s="71"/>
      <c r="N851" s="72">
        <f t="shared" si="62"/>
        <v>0</v>
      </c>
      <c r="O851" s="72">
        <f t="shared" si="63"/>
        <v>0</v>
      </c>
      <c r="P851" s="26"/>
      <c r="Q851" s="72">
        <f t="shared" si="64"/>
        <v>0</v>
      </c>
    </row>
    <row r="852" spans="1:17" x14ac:dyDescent="0.25">
      <c r="A852" s="77">
        <v>819</v>
      </c>
      <c r="B852" s="73"/>
      <c r="C852" s="29"/>
      <c r="D852" s="26"/>
      <c r="E852" s="26">
        <v>1</v>
      </c>
      <c r="F852" s="66"/>
      <c r="G852" s="66"/>
      <c r="H852" s="67">
        <f t="shared" si="60"/>
        <v>1</v>
      </c>
      <c r="I852" s="68">
        <f t="shared" si="61"/>
        <v>2.7397260273972603E-3</v>
      </c>
      <c r="J852" s="26"/>
      <c r="K852" s="26"/>
      <c r="L852" s="70"/>
      <c r="M852" s="71"/>
      <c r="N852" s="72">
        <f t="shared" si="62"/>
        <v>0</v>
      </c>
      <c r="O852" s="72">
        <f t="shared" si="63"/>
        <v>0</v>
      </c>
      <c r="P852" s="26"/>
      <c r="Q852" s="72">
        <f t="shared" si="64"/>
        <v>0</v>
      </c>
    </row>
    <row r="853" spans="1:17" x14ac:dyDescent="0.25">
      <c r="A853" s="77">
        <v>820</v>
      </c>
      <c r="B853" s="73"/>
      <c r="C853" s="29"/>
      <c r="D853" s="26"/>
      <c r="E853" s="26">
        <v>1</v>
      </c>
      <c r="F853" s="66"/>
      <c r="G853" s="66"/>
      <c r="H853" s="67">
        <f t="shared" si="60"/>
        <v>1</v>
      </c>
      <c r="I853" s="68">
        <f t="shared" si="61"/>
        <v>2.7397260273972603E-3</v>
      </c>
      <c r="J853" s="26"/>
      <c r="K853" s="26"/>
      <c r="L853" s="70"/>
      <c r="M853" s="71"/>
      <c r="N853" s="72">
        <f t="shared" si="62"/>
        <v>0</v>
      </c>
      <c r="O853" s="72">
        <f t="shared" si="63"/>
        <v>0</v>
      </c>
      <c r="P853" s="26"/>
      <c r="Q853" s="72">
        <f t="shared" si="64"/>
        <v>0</v>
      </c>
    </row>
    <row r="854" spans="1:17" x14ac:dyDescent="0.25">
      <c r="A854" s="77">
        <v>821</v>
      </c>
      <c r="B854" s="73"/>
      <c r="C854" s="29"/>
      <c r="D854" s="26"/>
      <c r="E854" s="26">
        <v>1</v>
      </c>
      <c r="F854" s="66"/>
      <c r="G854" s="66"/>
      <c r="H854" s="67">
        <f t="shared" si="60"/>
        <v>1</v>
      </c>
      <c r="I854" s="68">
        <f t="shared" si="61"/>
        <v>2.7397260273972603E-3</v>
      </c>
      <c r="J854" s="26"/>
      <c r="K854" s="26"/>
      <c r="L854" s="70"/>
      <c r="M854" s="71"/>
      <c r="N854" s="72">
        <f t="shared" si="62"/>
        <v>0</v>
      </c>
      <c r="O854" s="72">
        <f t="shared" si="63"/>
        <v>0</v>
      </c>
      <c r="P854" s="26"/>
      <c r="Q854" s="72">
        <f t="shared" si="64"/>
        <v>0</v>
      </c>
    </row>
    <row r="855" spans="1:17" x14ac:dyDescent="0.25">
      <c r="A855" s="77">
        <v>822</v>
      </c>
      <c r="B855" s="73"/>
      <c r="C855" s="29"/>
      <c r="D855" s="26"/>
      <c r="E855" s="26">
        <v>1</v>
      </c>
      <c r="F855" s="66"/>
      <c r="G855" s="66"/>
      <c r="H855" s="67">
        <f t="shared" si="60"/>
        <v>1</v>
      </c>
      <c r="I855" s="68">
        <f t="shared" si="61"/>
        <v>2.7397260273972603E-3</v>
      </c>
      <c r="J855" s="26"/>
      <c r="K855" s="26"/>
      <c r="L855" s="70"/>
      <c r="M855" s="71"/>
      <c r="N855" s="72">
        <f t="shared" si="62"/>
        <v>0</v>
      </c>
      <c r="O855" s="72">
        <f t="shared" si="63"/>
        <v>0</v>
      </c>
      <c r="P855" s="26"/>
      <c r="Q855" s="72">
        <f t="shared" si="64"/>
        <v>0</v>
      </c>
    </row>
    <row r="856" spans="1:17" x14ac:dyDescent="0.25">
      <c r="A856" s="77">
        <v>823</v>
      </c>
      <c r="B856" s="73"/>
      <c r="C856" s="29"/>
      <c r="D856" s="26"/>
      <c r="E856" s="26">
        <v>1</v>
      </c>
      <c r="F856" s="66"/>
      <c r="G856" s="66"/>
      <c r="H856" s="67">
        <f t="shared" si="60"/>
        <v>1</v>
      </c>
      <c r="I856" s="68">
        <f t="shared" si="61"/>
        <v>2.7397260273972603E-3</v>
      </c>
      <c r="J856" s="26"/>
      <c r="K856" s="26"/>
      <c r="L856" s="70"/>
      <c r="M856" s="71"/>
      <c r="N856" s="72">
        <f t="shared" si="62"/>
        <v>0</v>
      </c>
      <c r="O856" s="72">
        <f t="shared" si="63"/>
        <v>0</v>
      </c>
      <c r="P856" s="26"/>
      <c r="Q856" s="72">
        <f t="shared" si="64"/>
        <v>0</v>
      </c>
    </row>
    <row r="857" spans="1:17" x14ac:dyDescent="0.25">
      <c r="A857" s="77">
        <v>824</v>
      </c>
      <c r="B857" s="73"/>
      <c r="C857" s="29"/>
      <c r="D857" s="26"/>
      <c r="E857" s="26">
        <v>1</v>
      </c>
      <c r="F857" s="66"/>
      <c r="G857" s="66"/>
      <c r="H857" s="67">
        <f t="shared" si="60"/>
        <v>1</v>
      </c>
      <c r="I857" s="68">
        <f t="shared" si="61"/>
        <v>2.7397260273972603E-3</v>
      </c>
      <c r="J857" s="26"/>
      <c r="K857" s="26"/>
      <c r="L857" s="70"/>
      <c r="M857" s="71"/>
      <c r="N857" s="72">
        <f t="shared" si="62"/>
        <v>0</v>
      </c>
      <c r="O857" s="72">
        <f t="shared" si="63"/>
        <v>0</v>
      </c>
      <c r="P857" s="26"/>
      <c r="Q857" s="72">
        <f t="shared" si="64"/>
        <v>0</v>
      </c>
    </row>
    <row r="858" spans="1:17" x14ac:dyDescent="0.25">
      <c r="A858" s="77">
        <v>825</v>
      </c>
      <c r="B858" s="73"/>
      <c r="C858" s="29"/>
      <c r="D858" s="26"/>
      <c r="E858" s="26">
        <v>1</v>
      </c>
      <c r="F858" s="66"/>
      <c r="G858" s="66"/>
      <c r="H858" s="67">
        <f t="shared" si="60"/>
        <v>1</v>
      </c>
      <c r="I858" s="68">
        <f t="shared" si="61"/>
        <v>2.7397260273972603E-3</v>
      </c>
      <c r="J858" s="26"/>
      <c r="K858" s="26"/>
      <c r="L858" s="70"/>
      <c r="M858" s="71"/>
      <c r="N858" s="72">
        <f t="shared" si="62"/>
        <v>0</v>
      </c>
      <c r="O858" s="72">
        <f t="shared" si="63"/>
        <v>0</v>
      </c>
      <c r="P858" s="26"/>
      <c r="Q858" s="72">
        <f t="shared" si="64"/>
        <v>0</v>
      </c>
    </row>
    <row r="859" spans="1:17" x14ac:dyDescent="0.25">
      <c r="A859" s="77">
        <v>826</v>
      </c>
      <c r="B859" s="73"/>
      <c r="C859" s="29"/>
      <c r="D859" s="26"/>
      <c r="E859" s="26">
        <v>1</v>
      </c>
      <c r="F859" s="66"/>
      <c r="G859" s="66"/>
      <c r="H859" s="67">
        <f t="shared" si="60"/>
        <v>1</v>
      </c>
      <c r="I859" s="68">
        <f t="shared" si="61"/>
        <v>2.7397260273972603E-3</v>
      </c>
      <c r="J859" s="26"/>
      <c r="K859" s="26"/>
      <c r="L859" s="70"/>
      <c r="M859" s="71"/>
      <c r="N859" s="72">
        <f t="shared" si="62"/>
        <v>0</v>
      </c>
      <c r="O859" s="72">
        <f t="shared" si="63"/>
        <v>0</v>
      </c>
      <c r="P859" s="26"/>
      <c r="Q859" s="72">
        <f t="shared" si="64"/>
        <v>0</v>
      </c>
    </row>
    <row r="860" spans="1:17" x14ac:dyDescent="0.25">
      <c r="A860" s="77">
        <v>827</v>
      </c>
      <c r="B860" s="73"/>
      <c r="C860" s="29"/>
      <c r="D860" s="26"/>
      <c r="E860" s="26">
        <v>1</v>
      </c>
      <c r="F860" s="66"/>
      <c r="G860" s="66"/>
      <c r="H860" s="67">
        <f t="shared" si="60"/>
        <v>1</v>
      </c>
      <c r="I860" s="68">
        <f t="shared" si="61"/>
        <v>2.7397260273972603E-3</v>
      </c>
      <c r="J860" s="26"/>
      <c r="K860" s="26"/>
      <c r="L860" s="70"/>
      <c r="M860" s="71"/>
      <c r="N860" s="72">
        <f t="shared" si="62"/>
        <v>0</v>
      </c>
      <c r="O860" s="72">
        <f t="shared" si="63"/>
        <v>0</v>
      </c>
      <c r="P860" s="26"/>
      <c r="Q860" s="72">
        <f t="shared" si="64"/>
        <v>0</v>
      </c>
    </row>
    <row r="861" spans="1:17" x14ac:dyDescent="0.25">
      <c r="A861" s="77">
        <v>828</v>
      </c>
      <c r="B861" s="73"/>
      <c r="C861" s="29"/>
      <c r="D861" s="26"/>
      <c r="E861" s="26">
        <v>1</v>
      </c>
      <c r="F861" s="66"/>
      <c r="G861" s="66"/>
      <c r="H861" s="67">
        <f t="shared" si="60"/>
        <v>1</v>
      </c>
      <c r="I861" s="68">
        <f t="shared" si="61"/>
        <v>2.7397260273972603E-3</v>
      </c>
      <c r="J861" s="26"/>
      <c r="K861" s="26"/>
      <c r="L861" s="70"/>
      <c r="M861" s="71"/>
      <c r="N861" s="72">
        <f t="shared" si="62"/>
        <v>0</v>
      </c>
      <c r="O861" s="72">
        <f t="shared" si="63"/>
        <v>0</v>
      </c>
      <c r="P861" s="26"/>
      <c r="Q861" s="72">
        <f t="shared" si="64"/>
        <v>0</v>
      </c>
    </row>
    <row r="862" spans="1:17" x14ac:dyDescent="0.25">
      <c r="A862" s="77">
        <v>829</v>
      </c>
      <c r="B862" s="73"/>
      <c r="C862" s="29"/>
      <c r="D862" s="26"/>
      <c r="E862" s="26">
        <v>1</v>
      </c>
      <c r="F862" s="66"/>
      <c r="G862" s="66"/>
      <c r="H862" s="67">
        <f t="shared" si="60"/>
        <v>1</v>
      </c>
      <c r="I862" s="68">
        <f t="shared" si="61"/>
        <v>2.7397260273972603E-3</v>
      </c>
      <c r="J862" s="26"/>
      <c r="K862" s="26"/>
      <c r="L862" s="70"/>
      <c r="M862" s="71"/>
      <c r="N862" s="72">
        <f t="shared" si="62"/>
        <v>0</v>
      </c>
      <c r="O862" s="72">
        <f t="shared" si="63"/>
        <v>0</v>
      </c>
      <c r="P862" s="26"/>
      <c r="Q862" s="72">
        <f t="shared" si="64"/>
        <v>0</v>
      </c>
    </row>
    <row r="863" spans="1:17" x14ac:dyDescent="0.25">
      <c r="A863" s="77">
        <v>830</v>
      </c>
      <c r="B863" s="73"/>
      <c r="C863" s="29"/>
      <c r="D863" s="26"/>
      <c r="E863" s="26">
        <v>1</v>
      </c>
      <c r="F863" s="66"/>
      <c r="G863" s="66"/>
      <c r="H863" s="67">
        <f t="shared" si="60"/>
        <v>1</v>
      </c>
      <c r="I863" s="68">
        <f t="shared" si="61"/>
        <v>2.7397260273972603E-3</v>
      </c>
      <c r="J863" s="26"/>
      <c r="K863" s="26"/>
      <c r="L863" s="70"/>
      <c r="M863" s="71"/>
      <c r="N863" s="72">
        <f t="shared" si="62"/>
        <v>0</v>
      </c>
      <c r="O863" s="72">
        <f t="shared" si="63"/>
        <v>0</v>
      </c>
      <c r="P863" s="26"/>
      <c r="Q863" s="72">
        <f t="shared" si="64"/>
        <v>0</v>
      </c>
    </row>
    <row r="864" spans="1:17" x14ac:dyDescent="0.25">
      <c r="A864" s="77">
        <v>831</v>
      </c>
      <c r="B864" s="73"/>
      <c r="C864" s="29"/>
      <c r="D864" s="26"/>
      <c r="E864" s="26">
        <v>1</v>
      </c>
      <c r="F864" s="66"/>
      <c r="G864" s="66"/>
      <c r="H864" s="67">
        <f t="shared" si="60"/>
        <v>1</v>
      </c>
      <c r="I864" s="68">
        <f t="shared" si="61"/>
        <v>2.7397260273972603E-3</v>
      </c>
      <c r="J864" s="26"/>
      <c r="K864" s="26"/>
      <c r="L864" s="70"/>
      <c r="M864" s="71"/>
      <c r="N864" s="72">
        <f t="shared" si="62"/>
        <v>0</v>
      </c>
      <c r="O864" s="72">
        <f t="shared" si="63"/>
        <v>0</v>
      </c>
      <c r="P864" s="26"/>
      <c r="Q864" s="72">
        <f t="shared" si="64"/>
        <v>0</v>
      </c>
    </row>
    <row r="865" spans="1:17" x14ac:dyDescent="0.25">
      <c r="A865" s="77">
        <v>832</v>
      </c>
      <c r="B865" s="73"/>
      <c r="C865" s="29"/>
      <c r="D865" s="26"/>
      <c r="E865" s="26">
        <v>1</v>
      </c>
      <c r="F865" s="66"/>
      <c r="G865" s="66"/>
      <c r="H865" s="67">
        <f t="shared" si="60"/>
        <v>1</v>
      </c>
      <c r="I865" s="68">
        <f t="shared" si="61"/>
        <v>2.7397260273972603E-3</v>
      </c>
      <c r="J865" s="26"/>
      <c r="K865" s="26"/>
      <c r="L865" s="70"/>
      <c r="M865" s="71"/>
      <c r="N865" s="72">
        <f t="shared" si="62"/>
        <v>0</v>
      </c>
      <c r="O865" s="72">
        <f t="shared" si="63"/>
        <v>0</v>
      </c>
      <c r="P865" s="26"/>
      <c r="Q865" s="72">
        <f t="shared" si="64"/>
        <v>0</v>
      </c>
    </row>
    <row r="866" spans="1:17" x14ac:dyDescent="0.25">
      <c r="A866" s="77">
        <v>833</v>
      </c>
      <c r="B866" s="73"/>
      <c r="C866" s="29"/>
      <c r="D866" s="26"/>
      <c r="E866" s="26">
        <v>1</v>
      </c>
      <c r="F866" s="66"/>
      <c r="G866" s="66"/>
      <c r="H866" s="67">
        <f t="shared" ref="H866:H929" si="65">G866-F866+1</f>
        <v>1</v>
      </c>
      <c r="I866" s="68">
        <f t="shared" ref="I866:I929" si="66">+(E866*H866)/365</f>
        <v>2.7397260273972603E-3</v>
      </c>
      <c r="J866" s="26"/>
      <c r="K866" s="26"/>
      <c r="L866" s="70"/>
      <c r="M866" s="71"/>
      <c r="N866" s="72">
        <f t="shared" ref="N866:N929" si="67">(K866*L866)-M866</f>
        <v>0</v>
      </c>
      <c r="O866" s="72">
        <f t="shared" ref="O866:O929" si="68">(J866+N866)/I866</f>
        <v>0</v>
      </c>
      <c r="P866" s="26"/>
      <c r="Q866" s="72">
        <f t="shared" ref="Q866:Q929" si="69">O866*P866</f>
        <v>0</v>
      </c>
    </row>
    <row r="867" spans="1:17" x14ac:dyDescent="0.25">
      <c r="A867" s="77">
        <v>834</v>
      </c>
      <c r="B867" s="73"/>
      <c r="C867" s="29"/>
      <c r="D867" s="26"/>
      <c r="E867" s="26">
        <v>1</v>
      </c>
      <c r="F867" s="66"/>
      <c r="G867" s="66"/>
      <c r="H867" s="67">
        <f t="shared" si="65"/>
        <v>1</v>
      </c>
      <c r="I867" s="68">
        <f t="shared" si="66"/>
        <v>2.7397260273972603E-3</v>
      </c>
      <c r="J867" s="26"/>
      <c r="K867" s="26"/>
      <c r="L867" s="70"/>
      <c r="M867" s="71"/>
      <c r="N867" s="72">
        <f t="shared" si="67"/>
        <v>0</v>
      </c>
      <c r="O867" s="72">
        <f t="shared" si="68"/>
        <v>0</v>
      </c>
      <c r="P867" s="26"/>
      <c r="Q867" s="72">
        <f t="shared" si="69"/>
        <v>0</v>
      </c>
    </row>
    <row r="868" spans="1:17" x14ac:dyDescent="0.25">
      <c r="A868" s="77">
        <v>835</v>
      </c>
      <c r="B868" s="73"/>
      <c r="C868" s="29"/>
      <c r="D868" s="26"/>
      <c r="E868" s="26">
        <v>1</v>
      </c>
      <c r="F868" s="66"/>
      <c r="G868" s="66"/>
      <c r="H868" s="67">
        <f t="shared" si="65"/>
        <v>1</v>
      </c>
      <c r="I868" s="68">
        <f t="shared" si="66"/>
        <v>2.7397260273972603E-3</v>
      </c>
      <c r="J868" s="26"/>
      <c r="K868" s="26"/>
      <c r="L868" s="70"/>
      <c r="M868" s="71"/>
      <c r="N868" s="72">
        <f t="shared" si="67"/>
        <v>0</v>
      </c>
      <c r="O868" s="72">
        <f t="shared" si="68"/>
        <v>0</v>
      </c>
      <c r="P868" s="26"/>
      <c r="Q868" s="72">
        <f t="shared" si="69"/>
        <v>0</v>
      </c>
    </row>
    <row r="869" spans="1:17" x14ac:dyDescent="0.25">
      <c r="A869" s="77">
        <v>836</v>
      </c>
      <c r="B869" s="73"/>
      <c r="C869" s="29"/>
      <c r="D869" s="26"/>
      <c r="E869" s="26">
        <v>1</v>
      </c>
      <c r="F869" s="66"/>
      <c r="G869" s="66"/>
      <c r="H869" s="67">
        <f t="shared" si="65"/>
        <v>1</v>
      </c>
      <c r="I869" s="68">
        <f t="shared" si="66"/>
        <v>2.7397260273972603E-3</v>
      </c>
      <c r="J869" s="26"/>
      <c r="K869" s="26"/>
      <c r="L869" s="70"/>
      <c r="M869" s="71"/>
      <c r="N869" s="72">
        <f t="shared" si="67"/>
        <v>0</v>
      </c>
      <c r="O869" s="72">
        <f t="shared" si="68"/>
        <v>0</v>
      </c>
      <c r="P869" s="26"/>
      <c r="Q869" s="72">
        <f t="shared" si="69"/>
        <v>0</v>
      </c>
    </row>
    <row r="870" spans="1:17" x14ac:dyDescent="0.25">
      <c r="A870" s="77">
        <v>837</v>
      </c>
      <c r="B870" s="73"/>
      <c r="C870" s="29"/>
      <c r="D870" s="26"/>
      <c r="E870" s="26">
        <v>1</v>
      </c>
      <c r="F870" s="66"/>
      <c r="G870" s="66"/>
      <c r="H870" s="67">
        <f t="shared" si="65"/>
        <v>1</v>
      </c>
      <c r="I870" s="68">
        <f t="shared" si="66"/>
        <v>2.7397260273972603E-3</v>
      </c>
      <c r="J870" s="26"/>
      <c r="K870" s="26"/>
      <c r="L870" s="70"/>
      <c r="M870" s="71"/>
      <c r="N870" s="72">
        <f t="shared" si="67"/>
        <v>0</v>
      </c>
      <c r="O870" s="72">
        <f t="shared" si="68"/>
        <v>0</v>
      </c>
      <c r="P870" s="26"/>
      <c r="Q870" s="72">
        <f t="shared" si="69"/>
        <v>0</v>
      </c>
    </row>
    <row r="871" spans="1:17" x14ac:dyDescent="0.25">
      <c r="A871" s="77">
        <v>838</v>
      </c>
      <c r="B871" s="73"/>
      <c r="C871" s="29"/>
      <c r="D871" s="26"/>
      <c r="E871" s="26">
        <v>1</v>
      </c>
      <c r="F871" s="66"/>
      <c r="G871" s="66"/>
      <c r="H871" s="67">
        <f t="shared" si="65"/>
        <v>1</v>
      </c>
      <c r="I871" s="68">
        <f t="shared" si="66"/>
        <v>2.7397260273972603E-3</v>
      </c>
      <c r="J871" s="26"/>
      <c r="K871" s="26"/>
      <c r="L871" s="70"/>
      <c r="M871" s="71"/>
      <c r="N871" s="72">
        <f t="shared" si="67"/>
        <v>0</v>
      </c>
      <c r="O871" s="72">
        <f t="shared" si="68"/>
        <v>0</v>
      </c>
      <c r="P871" s="26"/>
      <c r="Q871" s="72">
        <f t="shared" si="69"/>
        <v>0</v>
      </c>
    </row>
    <row r="872" spans="1:17" x14ac:dyDescent="0.25">
      <c r="A872" s="77">
        <v>839</v>
      </c>
      <c r="B872" s="73"/>
      <c r="C872" s="29"/>
      <c r="D872" s="26"/>
      <c r="E872" s="26">
        <v>1</v>
      </c>
      <c r="F872" s="66"/>
      <c r="G872" s="66"/>
      <c r="H872" s="67">
        <f t="shared" si="65"/>
        <v>1</v>
      </c>
      <c r="I872" s="68">
        <f t="shared" si="66"/>
        <v>2.7397260273972603E-3</v>
      </c>
      <c r="J872" s="26"/>
      <c r="K872" s="26"/>
      <c r="L872" s="70"/>
      <c r="M872" s="71"/>
      <c r="N872" s="72">
        <f t="shared" si="67"/>
        <v>0</v>
      </c>
      <c r="O872" s="72">
        <f t="shared" si="68"/>
        <v>0</v>
      </c>
      <c r="P872" s="26"/>
      <c r="Q872" s="72">
        <f t="shared" si="69"/>
        <v>0</v>
      </c>
    </row>
    <row r="873" spans="1:17" x14ac:dyDescent="0.25">
      <c r="A873" s="77">
        <v>840</v>
      </c>
      <c r="B873" s="73"/>
      <c r="C873" s="29"/>
      <c r="D873" s="26"/>
      <c r="E873" s="26">
        <v>1</v>
      </c>
      <c r="F873" s="66"/>
      <c r="G873" s="66"/>
      <c r="H873" s="67">
        <f t="shared" si="65"/>
        <v>1</v>
      </c>
      <c r="I873" s="68">
        <f t="shared" si="66"/>
        <v>2.7397260273972603E-3</v>
      </c>
      <c r="J873" s="26"/>
      <c r="K873" s="26"/>
      <c r="L873" s="70"/>
      <c r="M873" s="71"/>
      <c r="N873" s="72">
        <f t="shared" si="67"/>
        <v>0</v>
      </c>
      <c r="O873" s="72">
        <f t="shared" si="68"/>
        <v>0</v>
      </c>
      <c r="P873" s="26"/>
      <c r="Q873" s="72">
        <f t="shared" si="69"/>
        <v>0</v>
      </c>
    </row>
    <row r="874" spans="1:17" x14ac:dyDescent="0.25">
      <c r="A874" s="77">
        <v>841</v>
      </c>
      <c r="B874" s="73"/>
      <c r="C874" s="29"/>
      <c r="D874" s="26"/>
      <c r="E874" s="26">
        <v>1</v>
      </c>
      <c r="F874" s="66"/>
      <c r="G874" s="66"/>
      <c r="H874" s="67">
        <f t="shared" si="65"/>
        <v>1</v>
      </c>
      <c r="I874" s="68">
        <f t="shared" si="66"/>
        <v>2.7397260273972603E-3</v>
      </c>
      <c r="J874" s="26"/>
      <c r="K874" s="26"/>
      <c r="L874" s="70"/>
      <c r="M874" s="71"/>
      <c r="N874" s="72">
        <f t="shared" si="67"/>
        <v>0</v>
      </c>
      <c r="O874" s="72">
        <f t="shared" si="68"/>
        <v>0</v>
      </c>
      <c r="P874" s="26"/>
      <c r="Q874" s="72">
        <f t="shared" si="69"/>
        <v>0</v>
      </c>
    </row>
    <row r="875" spans="1:17" x14ac:dyDescent="0.25">
      <c r="A875" s="77">
        <v>842</v>
      </c>
      <c r="B875" s="73"/>
      <c r="C875" s="29"/>
      <c r="D875" s="26"/>
      <c r="E875" s="26">
        <v>1</v>
      </c>
      <c r="F875" s="66"/>
      <c r="G875" s="66"/>
      <c r="H875" s="67">
        <f t="shared" si="65"/>
        <v>1</v>
      </c>
      <c r="I875" s="68">
        <f t="shared" si="66"/>
        <v>2.7397260273972603E-3</v>
      </c>
      <c r="J875" s="26"/>
      <c r="K875" s="26"/>
      <c r="L875" s="70"/>
      <c r="M875" s="71"/>
      <c r="N875" s="72">
        <f t="shared" si="67"/>
        <v>0</v>
      </c>
      <c r="O875" s="72">
        <f t="shared" si="68"/>
        <v>0</v>
      </c>
      <c r="P875" s="26"/>
      <c r="Q875" s="72">
        <f t="shared" si="69"/>
        <v>0</v>
      </c>
    </row>
    <row r="876" spans="1:17" x14ac:dyDescent="0.25">
      <c r="A876" s="77">
        <v>843</v>
      </c>
      <c r="B876" s="73"/>
      <c r="C876" s="29"/>
      <c r="D876" s="26"/>
      <c r="E876" s="26">
        <v>1</v>
      </c>
      <c r="F876" s="66"/>
      <c r="G876" s="66"/>
      <c r="H876" s="67">
        <f t="shared" si="65"/>
        <v>1</v>
      </c>
      <c r="I876" s="68">
        <f t="shared" si="66"/>
        <v>2.7397260273972603E-3</v>
      </c>
      <c r="J876" s="26"/>
      <c r="K876" s="26"/>
      <c r="L876" s="70"/>
      <c r="M876" s="71"/>
      <c r="N876" s="72">
        <f t="shared" si="67"/>
        <v>0</v>
      </c>
      <c r="O876" s="72">
        <f t="shared" si="68"/>
        <v>0</v>
      </c>
      <c r="P876" s="26"/>
      <c r="Q876" s="72">
        <f t="shared" si="69"/>
        <v>0</v>
      </c>
    </row>
    <row r="877" spans="1:17" x14ac:dyDescent="0.25">
      <c r="A877" s="77">
        <v>844</v>
      </c>
      <c r="B877" s="73"/>
      <c r="C877" s="29"/>
      <c r="D877" s="26"/>
      <c r="E877" s="26">
        <v>1</v>
      </c>
      <c r="F877" s="66"/>
      <c r="G877" s="66"/>
      <c r="H877" s="67">
        <f t="shared" si="65"/>
        <v>1</v>
      </c>
      <c r="I877" s="68">
        <f t="shared" si="66"/>
        <v>2.7397260273972603E-3</v>
      </c>
      <c r="J877" s="26"/>
      <c r="K877" s="26"/>
      <c r="L877" s="70"/>
      <c r="M877" s="71"/>
      <c r="N877" s="72">
        <f t="shared" si="67"/>
        <v>0</v>
      </c>
      <c r="O877" s="72">
        <f t="shared" si="68"/>
        <v>0</v>
      </c>
      <c r="P877" s="26"/>
      <c r="Q877" s="72">
        <f t="shared" si="69"/>
        <v>0</v>
      </c>
    </row>
    <row r="878" spans="1:17" x14ac:dyDescent="0.25">
      <c r="A878" s="77">
        <v>845</v>
      </c>
      <c r="B878" s="73"/>
      <c r="C878" s="29"/>
      <c r="D878" s="26"/>
      <c r="E878" s="26">
        <v>1</v>
      </c>
      <c r="F878" s="66"/>
      <c r="G878" s="66"/>
      <c r="H878" s="67">
        <f t="shared" si="65"/>
        <v>1</v>
      </c>
      <c r="I878" s="68">
        <f t="shared" si="66"/>
        <v>2.7397260273972603E-3</v>
      </c>
      <c r="J878" s="26"/>
      <c r="K878" s="26"/>
      <c r="L878" s="70"/>
      <c r="M878" s="71"/>
      <c r="N878" s="72">
        <f t="shared" si="67"/>
        <v>0</v>
      </c>
      <c r="O878" s="72">
        <f t="shared" si="68"/>
        <v>0</v>
      </c>
      <c r="P878" s="26"/>
      <c r="Q878" s="72">
        <f t="shared" si="69"/>
        <v>0</v>
      </c>
    </row>
    <row r="879" spans="1:17" x14ac:dyDescent="0.25">
      <c r="A879" s="77">
        <v>846</v>
      </c>
      <c r="B879" s="73"/>
      <c r="C879" s="29"/>
      <c r="D879" s="26"/>
      <c r="E879" s="26">
        <v>1</v>
      </c>
      <c r="F879" s="66"/>
      <c r="G879" s="66"/>
      <c r="H879" s="67">
        <f t="shared" si="65"/>
        <v>1</v>
      </c>
      <c r="I879" s="68">
        <f t="shared" si="66"/>
        <v>2.7397260273972603E-3</v>
      </c>
      <c r="J879" s="26"/>
      <c r="K879" s="26"/>
      <c r="L879" s="70"/>
      <c r="M879" s="71"/>
      <c r="N879" s="72">
        <f t="shared" si="67"/>
        <v>0</v>
      </c>
      <c r="O879" s="72">
        <f t="shared" si="68"/>
        <v>0</v>
      </c>
      <c r="P879" s="26"/>
      <c r="Q879" s="72">
        <f t="shared" si="69"/>
        <v>0</v>
      </c>
    </row>
    <row r="880" spans="1:17" x14ac:dyDescent="0.25">
      <c r="A880" s="77">
        <v>847</v>
      </c>
      <c r="B880" s="73"/>
      <c r="C880" s="29"/>
      <c r="D880" s="26"/>
      <c r="E880" s="26">
        <v>1</v>
      </c>
      <c r="F880" s="66"/>
      <c r="G880" s="66"/>
      <c r="H880" s="67">
        <f t="shared" si="65"/>
        <v>1</v>
      </c>
      <c r="I880" s="68">
        <f t="shared" si="66"/>
        <v>2.7397260273972603E-3</v>
      </c>
      <c r="J880" s="26"/>
      <c r="K880" s="26"/>
      <c r="L880" s="70"/>
      <c r="M880" s="71"/>
      <c r="N880" s="72">
        <f t="shared" si="67"/>
        <v>0</v>
      </c>
      <c r="O880" s="72">
        <f t="shared" si="68"/>
        <v>0</v>
      </c>
      <c r="P880" s="26"/>
      <c r="Q880" s="72">
        <f t="shared" si="69"/>
        <v>0</v>
      </c>
    </row>
    <row r="881" spans="1:17" x14ac:dyDescent="0.25">
      <c r="A881" s="77">
        <v>848</v>
      </c>
      <c r="B881" s="73"/>
      <c r="C881" s="29"/>
      <c r="D881" s="26"/>
      <c r="E881" s="26">
        <v>1</v>
      </c>
      <c r="F881" s="66"/>
      <c r="G881" s="66"/>
      <c r="H881" s="67">
        <f t="shared" si="65"/>
        <v>1</v>
      </c>
      <c r="I881" s="68">
        <f t="shared" si="66"/>
        <v>2.7397260273972603E-3</v>
      </c>
      <c r="J881" s="26"/>
      <c r="K881" s="26"/>
      <c r="L881" s="70"/>
      <c r="M881" s="71"/>
      <c r="N881" s="72">
        <f t="shared" si="67"/>
        <v>0</v>
      </c>
      <c r="O881" s="72">
        <f t="shared" si="68"/>
        <v>0</v>
      </c>
      <c r="P881" s="26"/>
      <c r="Q881" s="72">
        <f t="shared" si="69"/>
        <v>0</v>
      </c>
    </row>
    <row r="882" spans="1:17" x14ac:dyDescent="0.25">
      <c r="A882" s="77">
        <v>849</v>
      </c>
      <c r="B882" s="73"/>
      <c r="C882" s="29"/>
      <c r="D882" s="26"/>
      <c r="E882" s="26">
        <v>1</v>
      </c>
      <c r="F882" s="66"/>
      <c r="G882" s="66"/>
      <c r="H882" s="67">
        <f t="shared" si="65"/>
        <v>1</v>
      </c>
      <c r="I882" s="68">
        <f t="shared" si="66"/>
        <v>2.7397260273972603E-3</v>
      </c>
      <c r="J882" s="26"/>
      <c r="K882" s="26"/>
      <c r="L882" s="70"/>
      <c r="M882" s="71"/>
      <c r="N882" s="72">
        <f t="shared" si="67"/>
        <v>0</v>
      </c>
      <c r="O882" s="72">
        <f t="shared" si="68"/>
        <v>0</v>
      </c>
      <c r="P882" s="26"/>
      <c r="Q882" s="72">
        <f t="shared" si="69"/>
        <v>0</v>
      </c>
    </row>
    <row r="883" spans="1:17" x14ac:dyDescent="0.25">
      <c r="A883" s="77">
        <v>850</v>
      </c>
      <c r="B883" s="73"/>
      <c r="C883" s="29"/>
      <c r="D883" s="26"/>
      <c r="E883" s="26">
        <v>1</v>
      </c>
      <c r="F883" s="66"/>
      <c r="G883" s="66"/>
      <c r="H883" s="67">
        <f t="shared" si="65"/>
        <v>1</v>
      </c>
      <c r="I883" s="68">
        <f t="shared" si="66"/>
        <v>2.7397260273972603E-3</v>
      </c>
      <c r="J883" s="26"/>
      <c r="K883" s="26"/>
      <c r="L883" s="70"/>
      <c r="M883" s="71"/>
      <c r="N883" s="72">
        <f t="shared" si="67"/>
        <v>0</v>
      </c>
      <c r="O883" s="72">
        <f t="shared" si="68"/>
        <v>0</v>
      </c>
      <c r="P883" s="26"/>
      <c r="Q883" s="72">
        <f t="shared" si="69"/>
        <v>0</v>
      </c>
    </row>
    <row r="884" spans="1:17" x14ac:dyDescent="0.25">
      <c r="A884" s="77">
        <v>851</v>
      </c>
      <c r="B884" s="73"/>
      <c r="C884" s="29"/>
      <c r="D884" s="26"/>
      <c r="E884" s="26">
        <v>1</v>
      </c>
      <c r="F884" s="66"/>
      <c r="G884" s="66"/>
      <c r="H884" s="67">
        <f t="shared" si="65"/>
        <v>1</v>
      </c>
      <c r="I884" s="68">
        <f t="shared" si="66"/>
        <v>2.7397260273972603E-3</v>
      </c>
      <c r="J884" s="26"/>
      <c r="K884" s="26"/>
      <c r="L884" s="70"/>
      <c r="M884" s="71"/>
      <c r="N884" s="72">
        <f t="shared" si="67"/>
        <v>0</v>
      </c>
      <c r="O884" s="72">
        <f t="shared" si="68"/>
        <v>0</v>
      </c>
      <c r="P884" s="26"/>
      <c r="Q884" s="72">
        <f t="shared" si="69"/>
        <v>0</v>
      </c>
    </row>
    <row r="885" spans="1:17" x14ac:dyDescent="0.25">
      <c r="A885" s="77">
        <v>852</v>
      </c>
      <c r="B885" s="73"/>
      <c r="C885" s="29"/>
      <c r="D885" s="26"/>
      <c r="E885" s="26">
        <v>1</v>
      </c>
      <c r="F885" s="66"/>
      <c r="G885" s="66"/>
      <c r="H885" s="67">
        <f t="shared" si="65"/>
        <v>1</v>
      </c>
      <c r="I885" s="68">
        <f t="shared" si="66"/>
        <v>2.7397260273972603E-3</v>
      </c>
      <c r="J885" s="26"/>
      <c r="K885" s="26"/>
      <c r="L885" s="70"/>
      <c r="M885" s="71"/>
      <c r="N885" s="72">
        <f t="shared" si="67"/>
        <v>0</v>
      </c>
      <c r="O885" s="72">
        <f t="shared" si="68"/>
        <v>0</v>
      </c>
      <c r="P885" s="26"/>
      <c r="Q885" s="72">
        <f t="shared" si="69"/>
        <v>0</v>
      </c>
    </row>
    <row r="886" spans="1:17" x14ac:dyDescent="0.25">
      <c r="A886" s="77">
        <v>853</v>
      </c>
      <c r="B886" s="73"/>
      <c r="C886" s="29"/>
      <c r="D886" s="26"/>
      <c r="E886" s="26">
        <v>1</v>
      </c>
      <c r="F886" s="66"/>
      <c r="G886" s="66"/>
      <c r="H886" s="67">
        <f t="shared" si="65"/>
        <v>1</v>
      </c>
      <c r="I886" s="68">
        <f t="shared" si="66"/>
        <v>2.7397260273972603E-3</v>
      </c>
      <c r="J886" s="26"/>
      <c r="K886" s="26"/>
      <c r="L886" s="70"/>
      <c r="M886" s="71"/>
      <c r="N886" s="72">
        <f t="shared" si="67"/>
        <v>0</v>
      </c>
      <c r="O886" s="72">
        <f t="shared" si="68"/>
        <v>0</v>
      </c>
      <c r="P886" s="26"/>
      <c r="Q886" s="72">
        <f t="shared" si="69"/>
        <v>0</v>
      </c>
    </row>
    <row r="887" spans="1:17" x14ac:dyDescent="0.25">
      <c r="A887" s="77">
        <v>854</v>
      </c>
      <c r="B887" s="73"/>
      <c r="C887" s="29"/>
      <c r="D887" s="26"/>
      <c r="E887" s="26">
        <v>1</v>
      </c>
      <c r="F887" s="66"/>
      <c r="G887" s="66"/>
      <c r="H887" s="67">
        <f t="shared" si="65"/>
        <v>1</v>
      </c>
      <c r="I887" s="68">
        <f t="shared" si="66"/>
        <v>2.7397260273972603E-3</v>
      </c>
      <c r="J887" s="26"/>
      <c r="K887" s="26"/>
      <c r="L887" s="70"/>
      <c r="M887" s="71"/>
      <c r="N887" s="72">
        <f t="shared" si="67"/>
        <v>0</v>
      </c>
      <c r="O887" s="72">
        <f t="shared" si="68"/>
        <v>0</v>
      </c>
      <c r="P887" s="26"/>
      <c r="Q887" s="72">
        <f t="shared" si="69"/>
        <v>0</v>
      </c>
    </row>
    <row r="888" spans="1:17" x14ac:dyDescent="0.25">
      <c r="A888" s="77">
        <v>855</v>
      </c>
      <c r="B888" s="73"/>
      <c r="C888" s="29"/>
      <c r="D888" s="26"/>
      <c r="E888" s="26">
        <v>1</v>
      </c>
      <c r="F888" s="66"/>
      <c r="G888" s="66"/>
      <c r="H888" s="67">
        <f t="shared" si="65"/>
        <v>1</v>
      </c>
      <c r="I888" s="68">
        <f t="shared" si="66"/>
        <v>2.7397260273972603E-3</v>
      </c>
      <c r="J888" s="26"/>
      <c r="K888" s="26"/>
      <c r="L888" s="70"/>
      <c r="M888" s="71"/>
      <c r="N888" s="72">
        <f t="shared" si="67"/>
        <v>0</v>
      </c>
      <c r="O888" s="72">
        <f t="shared" si="68"/>
        <v>0</v>
      </c>
      <c r="P888" s="26"/>
      <c r="Q888" s="72">
        <f t="shared" si="69"/>
        <v>0</v>
      </c>
    </row>
    <row r="889" spans="1:17" x14ac:dyDescent="0.25">
      <c r="A889" s="77">
        <v>856</v>
      </c>
      <c r="B889" s="73"/>
      <c r="C889" s="29"/>
      <c r="D889" s="26"/>
      <c r="E889" s="26">
        <v>1</v>
      </c>
      <c r="F889" s="66"/>
      <c r="G889" s="66"/>
      <c r="H889" s="67">
        <f t="shared" si="65"/>
        <v>1</v>
      </c>
      <c r="I889" s="68">
        <f t="shared" si="66"/>
        <v>2.7397260273972603E-3</v>
      </c>
      <c r="J889" s="26"/>
      <c r="K889" s="26"/>
      <c r="L889" s="70"/>
      <c r="M889" s="71"/>
      <c r="N889" s="72">
        <f t="shared" si="67"/>
        <v>0</v>
      </c>
      <c r="O889" s="72">
        <f t="shared" si="68"/>
        <v>0</v>
      </c>
      <c r="P889" s="26"/>
      <c r="Q889" s="72">
        <f t="shared" si="69"/>
        <v>0</v>
      </c>
    </row>
    <row r="890" spans="1:17" x14ac:dyDescent="0.25">
      <c r="A890" s="77">
        <v>857</v>
      </c>
      <c r="B890" s="73"/>
      <c r="C890" s="29"/>
      <c r="D890" s="26"/>
      <c r="E890" s="26">
        <v>1</v>
      </c>
      <c r="F890" s="66"/>
      <c r="G890" s="66"/>
      <c r="H890" s="67">
        <f t="shared" si="65"/>
        <v>1</v>
      </c>
      <c r="I890" s="68">
        <f t="shared" si="66"/>
        <v>2.7397260273972603E-3</v>
      </c>
      <c r="J890" s="26"/>
      <c r="K890" s="26"/>
      <c r="L890" s="70"/>
      <c r="M890" s="71"/>
      <c r="N890" s="72">
        <f t="shared" si="67"/>
        <v>0</v>
      </c>
      <c r="O890" s="72">
        <f t="shared" si="68"/>
        <v>0</v>
      </c>
      <c r="P890" s="26"/>
      <c r="Q890" s="72">
        <f t="shared" si="69"/>
        <v>0</v>
      </c>
    </row>
    <row r="891" spans="1:17" x14ac:dyDescent="0.25">
      <c r="A891" s="77">
        <v>858</v>
      </c>
      <c r="B891" s="73"/>
      <c r="C891" s="29"/>
      <c r="D891" s="26"/>
      <c r="E891" s="26">
        <v>1</v>
      </c>
      <c r="F891" s="66"/>
      <c r="G891" s="66"/>
      <c r="H891" s="67">
        <f t="shared" si="65"/>
        <v>1</v>
      </c>
      <c r="I891" s="68">
        <f t="shared" si="66"/>
        <v>2.7397260273972603E-3</v>
      </c>
      <c r="J891" s="26"/>
      <c r="K891" s="26"/>
      <c r="L891" s="70"/>
      <c r="M891" s="71"/>
      <c r="N891" s="72">
        <f t="shared" si="67"/>
        <v>0</v>
      </c>
      <c r="O891" s="72">
        <f t="shared" si="68"/>
        <v>0</v>
      </c>
      <c r="P891" s="26"/>
      <c r="Q891" s="72">
        <f t="shared" si="69"/>
        <v>0</v>
      </c>
    </row>
    <row r="892" spans="1:17" x14ac:dyDescent="0.25">
      <c r="A892" s="77">
        <v>859</v>
      </c>
      <c r="B892" s="73"/>
      <c r="C892" s="29"/>
      <c r="D892" s="26"/>
      <c r="E892" s="26">
        <v>1</v>
      </c>
      <c r="F892" s="66"/>
      <c r="G892" s="66"/>
      <c r="H892" s="67">
        <f t="shared" si="65"/>
        <v>1</v>
      </c>
      <c r="I892" s="68">
        <f t="shared" si="66"/>
        <v>2.7397260273972603E-3</v>
      </c>
      <c r="J892" s="26"/>
      <c r="K892" s="26"/>
      <c r="L892" s="70"/>
      <c r="M892" s="71"/>
      <c r="N892" s="72">
        <f t="shared" si="67"/>
        <v>0</v>
      </c>
      <c r="O892" s="72">
        <f t="shared" si="68"/>
        <v>0</v>
      </c>
      <c r="P892" s="26"/>
      <c r="Q892" s="72">
        <f t="shared" si="69"/>
        <v>0</v>
      </c>
    </row>
    <row r="893" spans="1:17" x14ac:dyDescent="0.25">
      <c r="A893" s="77">
        <v>860</v>
      </c>
      <c r="B893" s="73"/>
      <c r="C893" s="29"/>
      <c r="D893" s="26"/>
      <c r="E893" s="26">
        <v>1</v>
      </c>
      <c r="F893" s="66"/>
      <c r="G893" s="66"/>
      <c r="H893" s="67">
        <f t="shared" si="65"/>
        <v>1</v>
      </c>
      <c r="I893" s="68">
        <f t="shared" si="66"/>
        <v>2.7397260273972603E-3</v>
      </c>
      <c r="J893" s="26"/>
      <c r="K893" s="26"/>
      <c r="L893" s="70"/>
      <c r="M893" s="71"/>
      <c r="N893" s="72">
        <f t="shared" si="67"/>
        <v>0</v>
      </c>
      <c r="O893" s="72">
        <f t="shared" si="68"/>
        <v>0</v>
      </c>
      <c r="P893" s="26"/>
      <c r="Q893" s="72">
        <f t="shared" si="69"/>
        <v>0</v>
      </c>
    </row>
    <row r="894" spans="1:17" x14ac:dyDescent="0.25">
      <c r="A894" s="77">
        <v>861</v>
      </c>
      <c r="B894" s="73"/>
      <c r="C894" s="29"/>
      <c r="D894" s="26"/>
      <c r="E894" s="26">
        <v>1</v>
      </c>
      <c r="F894" s="66"/>
      <c r="G894" s="66"/>
      <c r="H894" s="67">
        <f t="shared" si="65"/>
        <v>1</v>
      </c>
      <c r="I894" s="68">
        <f t="shared" si="66"/>
        <v>2.7397260273972603E-3</v>
      </c>
      <c r="J894" s="26"/>
      <c r="K894" s="26"/>
      <c r="L894" s="70"/>
      <c r="M894" s="71"/>
      <c r="N894" s="72">
        <f t="shared" si="67"/>
        <v>0</v>
      </c>
      <c r="O894" s="72">
        <f t="shared" si="68"/>
        <v>0</v>
      </c>
      <c r="P894" s="26"/>
      <c r="Q894" s="72">
        <f t="shared" si="69"/>
        <v>0</v>
      </c>
    </row>
    <row r="895" spans="1:17" x14ac:dyDescent="0.25">
      <c r="A895" s="77">
        <v>862</v>
      </c>
      <c r="B895" s="73"/>
      <c r="C895" s="29"/>
      <c r="D895" s="26"/>
      <c r="E895" s="26">
        <v>1</v>
      </c>
      <c r="F895" s="66"/>
      <c r="G895" s="66"/>
      <c r="H895" s="67">
        <f t="shared" si="65"/>
        <v>1</v>
      </c>
      <c r="I895" s="68">
        <f t="shared" si="66"/>
        <v>2.7397260273972603E-3</v>
      </c>
      <c r="J895" s="26"/>
      <c r="K895" s="26"/>
      <c r="L895" s="70"/>
      <c r="M895" s="71"/>
      <c r="N895" s="72">
        <f t="shared" si="67"/>
        <v>0</v>
      </c>
      <c r="O895" s="72">
        <f t="shared" si="68"/>
        <v>0</v>
      </c>
      <c r="P895" s="26"/>
      <c r="Q895" s="72">
        <f t="shared" si="69"/>
        <v>0</v>
      </c>
    </row>
    <row r="896" spans="1:17" x14ac:dyDescent="0.25">
      <c r="A896" s="77">
        <v>863</v>
      </c>
      <c r="B896" s="73"/>
      <c r="C896" s="29"/>
      <c r="D896" s="26"/>
      <c r="E896" s="26">
        <v>1</v>
      </c>
      <c r="F896" s="66"/>
      <c r="G896" s="66"/>
      <c r="H896" s="67">
        <f t="shared" si="65"/>
        <v>1</v>
      </c>
      <c r="I896" s="68">
        <f t="shared" si="66"/>
        <v>2.7397260273972603E-3</v>
      </c>
      <c r="J896" s="26"/>
      <c r="K896" s="26"/>
      <c r="L896" s="70"/>
      <c r="M896" s="71"/>
      <c r="N896" s="72">
        <f t="shared" si="67"/>
        <v>0</v>
      </c>
      <c r="O896" s="72">
        <f t="shared" si="68"/>
        <v>0</v>
      </c>
      <c r="P896" s="26"/>
      <c r="Q896" s="72">
        <f t="shared" si="69"/>
        <v>0</v>
      </c>
    </row>
    <row r="897" spans="1:17" x14ac:dyDescent="0.25">
      <c r="A897" s="77">
        <v>864</v>
      </c>
      <c r="B897" s="73"/>
      <c r="C897" s="29"/>
      <c r="D897" s="26"/>
      <c r="E897" s="26">
        <v>1</v>
      </c>
      <c r="F897" s="66"/>
      <c r="G897" s="66"/>
      <c r="H897" s="67">
        <f t="shared" si="65"/>
        <v>1</v>
      </c>
      <c r="I897" s="68">
        <f t="shared" si="66"/>
        <v>2.7397260273972603E-3</v>
      </c>
      <c r="J897" s="26"/>
      <c r="K897" s="26"/>
      <c r="L897" s="70"/>
      <c r="M897" s="71"/>
      <c r="N897" s="72">
        <f t="shared" si="67"/>
        <v>0</v>
      </c>
      <c r="O897" s="72">
        <f t="shared" si="68"/>
        <v>0</v>
      </c>
      <c r="P897" s="26"/>
      <c r="Q897" s="72">
        <f t="shared" si="69"/>
        <v>0</v>
      </c>
    </row>
    <row r="898" spans="1:17" x14ac:dyDescent="0.25">
      <c r="A898" s="77">
        <v>865</v>
      </c>
      <c r="B898" s="73"/>
      <c r="C898" s="29"/>
      <c r="D898" s="26"/>
      <c r="E898" s="26">
        <v>1</v>
      </c>
      <c r="F898" s="66"/>
      <c r="G898" s="66"/>
      <c r="H898" s="67">
        <f t="shared" si="65"/>
        <v>1</v>
      </c>
      <c r="I898" s="68">
        <f t="shared" si="66"/>
        <v>2.7397260273972603E-3</v>
      </c>
      <c r="J898" s="26"/>
      <c r="K898" s="26"/>
      <c r="L898" s="70"/>
      <c r="M898" s="71"/>
      <c r="N898" s="72">
        <f t="shared" si="67"/>
        <v>0</v>
      </c>
      <c r="O898" s="72">
        <f t="shared" si="68"/>
        <v>0</v>
      </c>
      <c r="P898" s="26"/>
      <c r="Q898" s="72">
        <f t="shared" si="69"/>
        <v>0</v>
      </c>
    </row>
    <row r="899" spans="1:17" x14ac:dyDescent="0.25">
      <c r="A899" s="77">
        <v>866</v>
      </c>
      <c r="B899" s="73"/>
      <c r="C899" s="29"/>
      <c r="D899" s="26"/>
      <c r="E899" s="26">
        <v>1</v>
      </c>
      <c r="F899" s="66"/>
      <c r="G899" s="66"/>
      <c r="H899" s="67">
        <f t="shared" si="65"/>
        <v>1</v>
      </c>
      <c r="I899" s="68">
        <f t="shared" si="66"/>
        <v>2.7397260273972603E-3</v>
      </c>
      <c r="J899" s="26"/>
      <c r="K899" s="26"/>
      <c r="L899" s="70"/>
      <c r="M899" s="71"/>
      <c r="N899" s="72">
        <f t="shared" si="67"/>
        <v>0</v>
      </c>
      <c r="O899" s="72">
        <f t="shared" si="68"/>
        <v>0</v>
      </c>
      <c r="P899" s="26"/>
      <c r="Q899" s="72">
        <f t="shared" si="69"/>
        <v>0</v>
      </c>
    </row>
    <row r="900" spans="1:17" x14ac:dyDescent="0.25">
      <c r="A900" s="77">
        <v>867</v>
      </c>
      <c r="B900" s="73"/>
      <c r="C900" s="29"/>
      <c r="D900" s="26"/>
      <c r="E900" s="26">
        <v>1</v>
      </c>
      <c r="F900" s="66"/>
      <c r="G900" s="66"/>
      <c r="H900" s="67">
        <f t="shared" si="65"/>
        <v>1</v>
      </c>
      <c r="I900" s="68">
        <f t="shared" si="66"/>
        <v>2.7397260273972603E-3</v>
      </c>
      <c r="J900" s="26"/>
      <c r="K900" s="26"/>
      <c r="L900" s="70"/>
      <c r="M900" s="71"/>
      <c r="N900" s="72">
        <f t="shared" si="67"/>
        <v>0</v>
      </c>
      <c r="O900" s="72">
        <f t="shared" si="68"/>
        <v>0</v>
      </c>
      <c r="P900" s="26"/>
      <c r="Q900" s="72">
        <f t="shared" si="69"/>
        <v>0</v>
      </c>
    </row>
    <row r="901" spans="1:17" x14ac:dyDescent="0.25">
      <c r="A901" s="77">
        <v>868</v>
      </c>
      <c r="B901" s="73"/>
      <c r="C901" s="29"/>
      <c r="D901" s="26"/>
      <c r="E901" s="26">
        <v>1</v>
      </c>
      <c r="F901" s="66"/>
      <c r="G901" s="66"/>
      <c r="H901" s="67">
        <f t="shared" si="65"/>
        <v>1</v>
      </c>
      <c r="I901" s="68">
        <f t="shared" si="66"/>
        <v>2.7397260273972603E-3</v>
      </c>
      <c r="J901" s="26"/>
      <c r="K901" s="26"/>
      <c r="L901" s="70"/>
      <c r="M901" s="71"/>
      <c r="N901" s="72">
        <f t="shared" si="67"/>
        <v>0</v>
      </c>
      <c r="O901" s="72">
        <f t="shared" si="68"/>
        <v>0</v>
      </c>
      <c r="P901" s="26"/>
      <c r="Q901" s="72">
        <f t="shared" si="69"/>
        <v>0</v>
      </c>
    </row>
    <row r="902" spans="1:17" x14ac:dyDescent="0.25">
      <c r="A902" s="77">
        <v>869</v>
      </c>
      <c r="B902" s="73"/>
      <c r="C902" s="29"/>
      <c r="D902" s="26"/>
      <c r="E902" s="26">
        <v>1</v>
      </c>
      <c r="F902" s="66"/>
      <c r="G902" s="66"/>
      <c r="H902" s="67">
        <f t="shared" si="65"/>
        <v>1</v>
      </c>
      <c r="I902" s="68">
        <f t="shared" si="66"/>
        <v>2.7397260273972603E-3</v>
      </c>
      <c r="J902" s="26"/>
      <c r="K902" s="26"/>
      <c r="L902" s="70"/>
      <c r="M902" s="71"/>
      <c r="N902" s="72">
        <f t="shared" si="67"/>
        <v>0</v>
      </c>
      <c r="O902" s="72">
        <f t="shared" si="68"/>
        <v>0</v>
      </c>
      <c r="P902" s="26"/>
      <c r="Q902" s="72">
        <f t="shared" si="69"/>
        <v>0</v>
      </c>
    </row>
    <row r="903" spans="1:17" x14ac:dyDescent="0.25">
      <c r="A903" s="77">
        <v>870</v>
      </c>
      <c r="B903" s="73"/>
      <c r="C903" s="29"/>
      <c r="D903" s="26"/>
      <c r="E903" s="26">
        <v>1</v>
      </c>
      <c r="F903" s="66"/>
      <c r="G903" s="66"/>
      <c r="H903" s="67">
        <f t="shared" si="65"/>
        <v>1</v>
      </c>
      <c r="I903" s="68">
        <f t="shared" si="66"/>
        <v>2.7397260273972603E-3</v>
      </c>
      <c r="J903" s="26"/>
      <c r="K903" s="26"/>
      <c r="L903" s="70"/>
      <c r="M903" s="71"/>
      <c r="N903" s="72">
        <f t="shared" si="67"/>
        <v>0</v>
      </c>
      <c r="O903" s="72">
        <f t="shared" si="68"/>
        <v>0</v>
      </c>
      <c r="P903" s="26"/>
      <c r="Q903" s="72">
        <f t="shared" si="69"/>
        <v>0</v>
      </c>
    </row>
    <row r="904" spans="1:17" x14ac:dyDescent="0.25">
      <c r="A904" s="77">
        <v>871</v>
      </c>
      <c r="B904" s="73"/>
      <c r="C904" s="29"/>
      <c r="D904" s="26"/>
      <c r="E904" s="26">
        <v>1</v>
      </c>
      <c r="F904" s="66"/>
      <c r="G904" s="66"/>
      <c r="H904" s="67">
        <f t="shared" si="65"/>
        <v>1</v>
      </c>
      <c r="I904" s="68">
        <f t="shared" si="66"/>
        <v>2.7397260273972603E-3</v>
      </c>
      <c r="J904" s="26"/>
      <c r="K904" s="26"/>
      <c r="L904" s="70"/>
      <c r="M904" s="71"/>
      <c r="N904" s="72">
        <f t="shared" si="67"/>
        <v>0</v>
      </c>
      <c r="O904" s="72">
        <f t="shared" si="68"/>
        <v>0</v>
      </c>
      <c r="P904" s="26"/>
      <c r="Q904" s="72">
        <f t="shared" si="69"/>
        <v>0</v>
      </c>
    </row>
    <row r="905" spans="1:17" x14ac:dyDescent="0.25">
      <c r="A905" s="77">
        <v>872</v>
      </c>
      <c r="B905" s="73"/>
      <c r="C905" s="29"/>
      <c r="D905" s="26"/>
      <c r="E905" s="26">
        <v>1</v>
      </c>
      <c r="F905" s="66"/>
      <c r="G905" s="66"/>
      <c r="H905" s="67">
        <f t="shared" si="65"/>
        <v>1</v>
      </c>
      <c r="I905" s="68">
        <f t="shared" si="66"/>
        <v>2.7397260273972603E-3</v>
      </c>
      <c r="J905" s="26"/>
      <c r="K905" s="26"/>
      <c r="L905" s="70"/>
      <c r="M905" s="71"/>
      <c r="N905" s="72">
        <f t="shared" si="67"/>
        <v>0</v>
      </c>
      <c r="O905" s="72">
        <f t="shared" si="68"/>
        <v>0</v>
      </c>
      <c r="P905" s="26"/>
      <c r="Q905" s="72">
        <f t="shared" si="69"/>
        <v>0</v>
      </c>
    </row>
    <row r="906" spans="1:17" x14ac:dyDescent="0.25">
      <c r="A906" s="77">
        <v>873</v>
      </c>
      <c r="B906" s="73"/>
      <c r="C906" s="29"/>
      <c r="D906" s="26"/>
      <c r="E906" s="26">
        <v>1</v>
      </c>
      <c r="F906" s="66"/>
      <c r="G906" s="66"/>
      <c r="H906" s="67">
        <f t="shared" si="65"/>
        <v>1</v>
      </c>
      <c r="I906" s="68">
        <f t="shared" si="66"/>
        <v>2.7397260273972603E-3</v>
      </c>
      <c r="J906" s="26"/>
      <c r="K906" s="26"/>
      <c r="L906" s="70"/>
      <c r="M906" s="71"/>
      <c r="N906" s="72">
        <f t="shared" si="67"/>
        <v>0</v>
      </c>
      <c r="O906" s="72">
        <f t="shared" si="68"/>
        <v>0</v>
      </c>
      <c r="P906" s="26"/>
      <c r="Q906" s="72">
        <f t="shared" si="69"/>
        <v>0</v>
      </c>
    </row>
    <row r="907" spans="1:17" x14ac:dyDescent="0.25">
      <c r="A907" s="77">
        <v>874</v>
      </c>
      <c r="B907" s="73"/>
      <c r="C907" s="29"/>
      <c r="D907" s="26"/>
      <c r="E907" s="26">
        <v>1</v>
      </c>
      <c r="F907" s="66"/>
      <c r="G907" s="66"/>
      <c r="H907" s="67">
        <f t="shared" si="65"/>
        <v>1</v>
      </c>
      <c r="I907" s="68">
        <f t="shared" si="66"/>
        <v>2.7397260273972603E-3</v>
      </c>
      <c r="J907" s="26"/>
      <c r="K907" s="26"/>
      <c r="L907" s="70"/>
      <c r="M907" s="71"/>
      <c r="N907" s="72">
        <f t="shared" si="67"/>
        <v>0</v>
      </c>
      <c r="O907" s="72">
        <f t="shared" si="68"/>
        <v>0</v>
      </c>
      <c r="P907" s="26"/>
      <c r="Q907" s="72">
        <f t="shared" si="69"/>
        <v>0</v>
      </c>
    </row>
    <row r="908" spans="1:17" x14ac:dyDescent="0.25">
      <c r="A908" s="77">
        <v>875</v>
      </c>
      <c r="B908" s="73"/>
      <c r="C908" s="29"/>
      <c r="D908" s="26"/>
      <c r="E908" s="26">
        <v>1</v>
      </c>
      <c r="F908" s="66"/>
      <c r="G908" s="66"/>
      <c r="H908" s="67">
        <f t="shared" si="65"/>
        <v>1</v>
      </c>
      <c r="I908" s="68">
        <f t="shared" si="66"/>
        <v>2.7397260273972603E-3</v>
      </c>
      <c r="J908" s="26"/>
      <c r="K908" s="26"/>
      <c r="L908" s="70"/>
      <c r="M908" s="71"/>
      <c r="N908" s="72">
        <f t="shared" si="67"/>
        <v>0</v>
      </c>
      <c r="O908" s="72">
        <f t="shared" si="68"/>
        <v>0</v>
      </c>
      <c r="P908" s="26"/>
      <c r="Q908" s="72">
        <f t="shared" si="69"/>
        <v>0</v>
      </c>
    </row>
    <row r="909" spans="1:17" x14ac:dyDescent="0.25">
      <c r="A909" s="77">
        <v>876</v>
      </c>
      <c r="B909" s="73"/>
      <c r="C909" s="29"/>
      <c r="D909" s="26"/>
      <c r="E909" s="26">
        <v>1</v>
      </c>
      <c r="F909" s="66"/>
      <c r="G909" s="66"/>
      <c r="H909" s="67">
        <f t="shared" si="65"/>
        <v>1</v>
      </c>
      <c r="I909" s="68">
        <f t="shared" si="66"/>
        <v>2.7397260273972603E-3</v>
      </c>
      <c r="J909" s="26"/>
      <c r="K909" s="26"/>
      <c r="L909" s="70"/>
      <c r="M909" s="71"/>
      <c r="N909" s="72">
        <f t="shared" si="67"/>
        <v>0</v>
      </c>
      <c r="O909" s="72">
        <f t="shared" si="68"/>
        <v>0</v>
      </c>
      <c r="P909" s="26"/>
      <c r="Q909" s="72">
        <f t="shared" si="69"/>
        <v>0</v>
      </c>
    </row>
    <row r="910" spans="1:17" x14ac:dyDescent="0.25">
      <c r="A910" s="77">
        <v>877</v>
      </c>
      <c r="B910" s="73"/>
      <c r="C910" s="29"/>
      <c r="D910" s="26"/>
      <c r="E910" s="26">
        <v>1</v>
      </c>
      <c r="F910" s="66"/>
      <c r="G910" s="66"/>
      <c r="H910" s="67">
        <f t="shared" si="65"/>
        <v>1</v>
      </c>
      <c r="I910" s="68">
        <f t="shared" si="66"/>
        <v>2.7397260273972603E-3</v>
      </c>
      <c r="J910" s="26"/>
      <c r="K910" s="26"/>
      <c r="L910" s="70"/>
      <c r="M910" s="71"/>
      <c r="N910" s="72">
        <f t="shared" si="67"/>
        <v>0</v>
      </c>
      <c r="O910" s="72">
        <f t="shared" si="68"/>
        <v>0</v>
      </c>
      <c r="P910" s="26"/>
      <c r="Q910" s="72">
        <f t="shared" si="69"/>
        <v>0</v>
      </c>
    </row>
    <row r="911" spans="1:17" x14ac:dyDescent="0.25">
      <c r="A911" s="77">
        <v>878</v>
      </c>
      <c r="B911" s="73"/>
      <c r="C911" s="29"/>
      <c r="D911" s="26"/>
      <c r="E911" s="26">
        <v>1</v>
      </c>
      <c r="F911" s="66"/>
      <c r="G911" s="66"/>
      <c r="H911" s="67">
        <f t="shared" si="65"/>
        <v>1</v>
      </c>
      <c r="I911" s="68">
        <f t="shared" si="66"/>
        <v>2.7397260273972603E-3</v>
      </c>
      <c r="J911" s="26"/>
      <c r="K911" s="26"/>
      <c r="L911" s="70"/>
      <c r="M911" s="71"/>
      <c r="N911" s="72">
        <f t="shared" si="67"/>
        <v>0</v>
      </c>
      <c r="O911" s="72">
        <f t="shared" si="68"/>
        <v>0</v>
      </c>
      <c r="P911" s="26"/>
      <c r="Q911" s="72">
        <f t="shared" si="69"/>
        <v>0</v>
      </c>
    </row>
    <row r="912" spans="1:17" x14ac:dyDescent="0.25">
      <c r="A912" s="77">
        <v>879</v>
      </c>
      <c r="B912" s="73"/>
      <c r="C912" s="29"/>
      <c r="D912" s="26"/>
      <c r="E912" s="26">
        <v>1</v>
      </c>
      <c r="F912" s="66"/>
      <c r="G912" s="66"/>
      <c r="H912" s="67">
        <f t="shared" si="65"/>
        <v>1</v>
      </c>
      <c r="I912" s="68">
        <f t="shared" si="66"/>
        <v>2.7397260273972603E-3</v>
      </c>
      <c r="J912" s="26"/>
      <c r="K912" s="26"/>
      <c r="L912" s="70"/>
      <c r="M912" s="71"/>
      <c r="N912" s="72">
        <f t="shared" si="67"/>
        <v>0</v>
      </c>
      <c r="O912" s="72">
        <f t="shared" si="68"/>
        <v>0</v>
      </c>
      <c r="P912" s="26"/>
      <c r="Q912" s="72">
        <f t="shared" si="69"/>
        <v>0</v>
      </c>
    </row>
    <row r="913" spans="1:17" x14ac:dyDescent="0.25">
      <c r="A913" s="77">
        <v>880</v>
      </c>
      <c r="B913" s="73"/>
      <c r="C913" s="29"/>
      <c r="D913" s="26"/>
      <c r="E913" s="26">
        <v>1</v>
      </c>
      <c r="F913" s="66"/>
      <c r="G913" s="66"/>
      <c r="H913" s="67">
        <f t="shared" si="65"/>
        <v>1</v>
      </c>
      <c r="I913" s="68">
        <f t="shared" si="66"/>
        <v>2.7397260273972603E-3</v>
      </c>
      <c r="J913" s="26"/>
      <c r="K913" s="26"/>
      <c r="L913" s="70"/>
      <c r="M913" s="71"/>
      <c r="N913" s="72">
        <f t="shared" si="67"/>
        <v>0</v>
      </c>
      <c r="O913" s="72">
        <f t="shared" si="68"/>
        <v>0</v>
      </c>
      <c r="P913" s="26"/>
      <c r="Q913" s="72">
        <f t="shared" si="69"/>
        <v>0</v>
      </c>
    </row>
    <row r="914" spans="1:17" x14ac:dyDescent="0.25">
      <c r="A914" s="77">
        <v>881</v>
      </c>
      <c r="B914" s="73"/>
      <c r="C914" s="29"/>
      <c r="D914" s="26"/>
      <c r="E914" s="26">
        <v>1</v>
      </c>
      <c r="F914" s="66"/>
      <c r="G914" s="66"/>
      <c r="H914" s="67">
        <f t="shared" si="65"/>
        <v>1</v>
      </c>
      <c r="I914" s="68">
        <f t="shared" si="66"/>
        <v>2.7397260273972603E-3</v>
      </c>
      <c r="J914" s="26"/>
      <c r="K914" s="26"/>
      <c r="L914" s="70"/>
      <c r="M914" s="71"/>
      <c r="N914" s="72">
        <f t="shared" si="67"/>
        <v>0</v>
      </c>
      <c r="O914" s="72">
        <f t="shared" si="68"/>
        <v>0</v>
      </c>
      <c r="P914" s="26"/>
      <c r="Q914" s="72">
        <f t="shared" si="69"/>
        <v>0</v>
      </c>
    </row>
    <row r="915" spans="1:17" x14ac:dyDescent="0.25">
      <c r="A915" s="77">
        <v>882</v>
      </c>
      <c r="B915" s="73"/>
      <c r="C915" s="29"/>
      <c r="D915" s="26"/>
      <c r="E915" s="26">
        <v>1</v>
      </c>
      <c r="F915" s="66"/>
      <c r="G915" s="66"/>
      <c r="H915" s="67">
        <f t="shared" si="65"/>
        <v>1</v>
      </c>
      <c r="I915" s="68">
        <f t="shared" si="66"/>
        <v>2.7397260273972603E-3</v>
      </c>
      <c r="J915" s="26"/>
      <c r="K915" s="26"/>
      <c r="L915" s="70"/>
      <c r="M915" s="71"/>
      <c r="N915" s="72">
        <f t="shared" si="67"/>
        <v>0</v>
      </c>
      <c r="O915" s="72">
        <f t="shared" si="68"/>
        <v>0</v>
      </c>
      <c r="P915" s="26"/>
      <c r="Q915" s="72">
        <f t="shared" si="69"/>
        <v>0</v>
      </c>
    </row>
    <row r="916" spans="1:17" x14ac:dyDescent="0.25">
      <c r="A916" s="77">
        <v>883</v>
      </c>
      <c r="B916" s="73"/>
      <c r="C916" s="29"/>
      <c r="D916" s="26"/>
      <c r="E916" s="26">
        <v>1</v>
      </c>
      <c r="F916" s="66"/>
      <c r="G916" s="66"/>
      <c r="H916" s="67">
        <f t="shared" si="65"/>
        <v>1</v>
      </c>
      <c r="I916" s="68">
        <f t="shared" si="66"/>
        <v>2.7397260273972603E-3</v>
      </c>
      <c r="J916" s="26"/>
      <c r="K916" s="26"/>
      <c r="L916" s="70"/>
      <c r="M916" s="71"/>
      <c r="N916" s="72">
        <f t="shared" si="67"/>
        <v>0</v>
      </c>
      <c r="O916" s="72">
        <f t="shared" si="68"/>
        <v>0</v>
      </c>
      <c r="P916" s="26"/>
      <c r="Q916" s="72">
        <f t="shared" si="69"/>
        <v>0</v>
      </c>
    </row>
    <row r="917" spans="1:17" x14ac:dyDescent="0.25">
      <c r="A917" s="77">
        <v>884</v>
      </c>
      <c r="B917" s="73"/>
      <c r="C917" s="29"/>
      <c r="D917" s="26"/>
      <c r="E917" s="26">
        <v>1</v>
      </c>
      <c r="F917" s="66"/>
      <c r="G917" s="66"/>
      <c r="H917" s="67">
        <f t="shared" si="65"/>
        <v>1</v>
      </c>
      <c r="I917" s="68">
        <f t="shared" si="66"/>
        <v>2.7397260273972603E-3</v>
      </c>
      <c r="J917" s="26"/>
      <c r="K917" s="26"/>
      <c r="L917" s="70"/>
      <c r="M917" s="71"/>
      <c r="N917" s="72">
        <f t="shared" si="67"/>
        <v>0</v>
      </c>
      <c r="O917" s="72">
        <f t="shared" si="68"/>
        <v>0</v>
      </c>
      <c r="P917" s="26"/>
      <c r="Q917" s="72">
        <f t="shared" si="69"/>
        <v>0</v>
      </c>
    </row>
    <row r="918" spans="1:17" x14ac:dyDescent="0.25">
      <c r="A918" s="77">
        <v>885</v>
      </c>
      <c r="B918" s="73"/>
      <c r="C918" s="29"/>
      <c r="D918" s="26"/>
      <c r="E918" s="26">
        <v>1</v>
      </c>
      <c r="F918" s="66"/>
      <c r="G918" s="66"/>
      <c r="H918" s="67">
        <f t="shared" si="65"/>
        <v>1</v>
      </c>
      <c r="I918" s="68">
        <f t="shared" si="66"/>
        <v>2.7397260273972603E-3</v>
      </c>
      <c r="J918" s="26"/>
      <c r="K918" s="26"/>
      <c r="L918" s="70"/>
      <c r="M918" s="71"/>
      <c r="N918" s="72">
        <f t="shared" si="67"/>
        <v>0</v>
      </c>
      <c r="O918" s="72">
        <f t="shared" si="68"/>
        <v>0</v>
      </c>
      <c r="P918" s="26"/>
      <c r="Q918" s="72">
        <f t="shared" si="69"/>
        <v>0</v>
      </c>
    </row>
    <row r="919" spans="1:17" x14ac:dyDescent="0.25">
      <c r="A919" s="77">
        <v>886</v>
      </c>
      <c r="B919" s="73"/>
      <c r="C919" s="29"/>
      <c r="D919" s="26"/>
      <c r="E919" s="26">
        <v>1</v>
      </c>
      <c r="F919" s="66"/>
      <c r="G919" s="66"/>
      <c r="H919" s="67">
        <f t="shared" si="65"/>
        <v>1</v>
      </c>
      <c r="I919" s="68">
        <f t="shared" si="66"/>
        <v>2.7397260273972603E-3</v>
      </c>
      <c r="J919" s="26"/>
      <c r="K919" s="26"/>
      <c r="L919" s="70"/>
      <c r="M919" s="71"/>
      <c r="N919" s="72">
        <f t="shared" si="67"/>
        <v>0</v>
      </c>
      <c r="O919" s="72">
        <f t="shared" si="68"/>
        <v>0</v>
      </c>
      <c r="P919" s="26"/>
      <c r="Q919" s="72">
        <f t="shared" si="69"/>
        <v>0</v>
      </c>
    </row>
    <row r="920" spans="1:17" x14ac:dyDescent="0.25">
      <c r="A920" s="77">
        <v>887</v>
      </c>
      <c r="B920" s="73"/>
      <c r="C920" s="29"/>
      <c r="D920" s="26"/>
      <c r="E920" s="26">
        <v>1</v>
      </c>
      <c r="F920" s="66"/>
      <c r="G920" s="66"/>
      <c r="H920" s="67">
        <f t="shared" si="65"/>
        <v>1</v>
      </c>
      <c r="I920" s="68">
        <f t="shared" si="66"/>
        <v>2.7397260273972603E-3</v>
      </c>
      <c r="J920" s="26"/>
      <c r="K920" s="26"/>
      <c r="L920" s="70"/>
      <c r="M920" s="71"/>
      <c r="N920" s="72">
        <f t="shared" si="67"/>
        <v>0</v>
      </c>
      <c r="O920" s="72">
        <f t="shared" si="68"/>
        <v>0</v>
      </c>
      <c r="P920" s="26"/>
      <c r="Q920" s="72">
        <f t="shared" si="69"/>
        <v>0</v>
      </c>
    </row>
    <row r="921" spans="1:17" x14ac:dyDescent="0.25">
      <c r="A921" s="77">
        <v>888</v>
      </c>
      <c r="B921" s="73"/>
      <c r="C921" s="29"/>
      <c r="D921" s="26"/>
      <c r="E921" s="26">
        <v>1</v>
      </c>
      <c r="F921" s="66"/>
      <c r="G921" s="66"/>
      <c r="H921" s="67">
        <f t="shared" si="65"/>
        <v>1</v>
      </c>
      <c r="I921" s="68">
        <f t="shared" si="66"/>
        <v>2.7397260273972603E-3</v>
      </c>
      <c r="J921" s="26"/>
      <c r="K921" s="26"/>
      <c r="L921" s="70"/>
      <c r="M921" s="71"/>
      <c r="N921" s="72">
        <f t="shared" si="67"/>
        <v>0</v>
      </c>
      <c r="O921" s="72">
        <f t="shared" si="68"/>
        <v>0</v>
      </c>
      <c r="P921" s="26"/>
      <c r="Q921" s="72">
        <f t="shared" si="69"/>
        <v>0</v>
      </c>
    </row>
    <row r="922" spans="1:17" x14ac:dyDescent="0.25">
      <c r="A922" s="77">
        <v>889</v>
      </c>
      <c r="B922" s="73"/>
      <c r="C922" s="29"/>
      <c r="D922" s="26"/>
      <c r="E922" s="26">
        <v>1</v>
      </c>
      <c r="F922" s="66"/>
      <c r="G922" s="66"/>
      <c r="H922" s="67">
        <f t="shared" si="65"/>
        <v>1</v>
      </c>
      <c r="I922" s="68">
        <f t="shared" si="66"/>
        <v>2.7397260273972603E-3</v>
      </c>
      <c r="J922" s="26"/>
      <c r="K922" s="26"/>
      <c r="L922" s="70"/>
      <c r="M922" s="71"/>
      <c r="N922" s="72">
        <f t="shared" si="67"/>
        <v>0</v>
      </c>
      <c r="O922" s="72">
        <f t="shared" si="68"/>
        <v>0</v>
      </c>
      <c r="P922" s="26"/>
      <c r="Q922" s="72">
        <f t="shared" si="69"/>
        <v>0</v>
      </c>
    </row>
    <row r="923" spans="1:17" x14ac:dyDescent="0.25">
      <c r="A923" s="77">
        <v>890</v>
      </c>
      <c r="B923" s="73"/>
      <c r="C923" s="29"/>
      <c r="D923" s="26"/>
      <c r="E923" s="26">
        <v>1</v>
      </c>
      <c r="F923" s="66"/>
      <c r="G923" s="66"/>
      <c r="H923" s="67">
        <f t="shared" si="65"/>
        <v>1</v>
      </c>
      <c r="I923" s="68">
        <f t="shared" si="66"/>
        <v>2.7397260273972603E-3</v>
      </c>
      <c r="J923" s="26"/>
      <c r="K923" s="26"/>
      <c r="L923" s="70"/>
      <c r="M923" s="71"/>
      <c r="N923" s="72">
        <f t="shared" si="67"/>
        <v>0</v>
      </c>
      <c r="O923" s="72">
        <f t="shared" si="68"/>
        <v>0</v>
      </c>
      <c r="P923" s="26"/>
      <c r="Q923" s="72">
        <f t="shared" si="69"/>
        <v>0</v>
      </c>
    </row>
    <row r="924" spans="1:17" x14ac:dyDescent="0.25">
      <c r="A924" s="77">
        <v>891</v>
      </c>
      <c r="B924" s="73"/>
      <c r="C924" s="29"/>
      <c r="D924" s="26"/>
      <c r="E924" s="26">
        <v>1</v>
      </c>
      <c r="F924" s="66"/>
      <c r="G924" s="66"/>
      <c r="H924" s="67">
        <f t="shared" si="65"/>
        <v>1</v>
      </c>
      <c r="I924" s="68">
        <f t="shared" si="66"/>
        <v>2.7397260273972603E-3</v>
      </c>
      <c r="J924" s="26"/>
      <c r="K924" s="26"/>
      <c r="L924" s="70"/>
      <c r="M924" s="71"/>
      <c r="N924" s="72">
        <f t="shared" si="67"/>
        <v>0</v>
      </c>
      <c r="O924" s="72">
        <f t="shared" si="68"/>
        <v>0</v>
      </c>
      <c r="P924" s="26"/>
      <c r="Q924" s="72">
        <f t="shared" si="69"/>
        <v>0</v>
      </c>
    </row>
    <row r="925" spans="1:17" x14ac:dyDescent="0.25">
      <c r="A925" s="77">
        <v>892</v>
      </c>
      <c r="B925" s="73"/>
      <c r="C925" s="29"/>
      <c r="D925" s="26"/>
      <c r="E925" s="26">
        <v>1</v>
      </c>
      <c r="F925" s="66"/>
      <c r="G925" s="66"/>
      <c r="H925" s="67">
        <f t="shared" si="65"/>
        <v>1</v>
      </c>
      <c r="I925" s="68">
        <f t="shared" si="66"/>
        <v>2.7397260273972603E-3</v>
      </c>
      <c r="J925" s="26"/>
      <c r="K925" s="26"/>
      <c r="L925" s="70"/>
      <c r="M925" s="71"/>
      <c r="N925" s="72">
        <f t="shared" si="67"/>
        <v>0</v>
      </c>
      <c r="O925" s="72">
        <f t="shared" si="68"/>
        <v>0</v>
      </c>
      <c r="P925" s="26"/>
      <c r="Q925" s="72">
        <f t="shared" si="69"/>
        <v>0</v>
      </c>
    </row>
    <row r="926" spans="1:17" x14ac:dyDescent="0.25">
      <c r="A926" s="77">
        <v>893</v>
      </c>
      <c r="B926" s="73"/>
      <c r="C926" s="29"/>
      <c r="D926" s="26"/>
      <c r="E926" s="26">
        <v>1</v>
      </c>
      <c r="F926" s="66"/>
      <c r="G926" s="66"/>
      <c r="H926" s="67">
        <f t="shared" si="65"/>
        <v>1</v>
      </c>
      <c r="I926" s="68">
        <f t="shared" si="66"/>
        <v>2.7397260273972603E-3</v>
      </c>
      <c r="J926" s="26"/>
      <c r="K926" s="26"/>
      <c r="L926" s="70"/>
      <c r="M926" s="71"/>
      <c r="N926" s="72">
        <f t="shared" si="67"/>
        <v>0</v>
      </c>
      <c r="O926" s="72">
        <f t="shared" si="68"/>
        <v>0</v>
      </c>
      <c r="P926" s="26"/>
      <c r="Q926" s="72">
        <f t="shared" si="69"/>
        <v>0</v>
      </c>
    </row>
    <row r="927" spans="1:17" x14ac:dyDescent="0.25">
      <c r="A927" s="77">
        <v>894</v>
      </c>
      <c r="B927" s="73"/>
      <c r="C927" s="29"/>
      <c r="D927" s="26"/>
      <c r="E927" s="26">
        <v>1</v>
      </c>
      <c r="F927" s="66"/>
      <c r="G927" s="66"/>
      <c r="H927" s="67">
        <f t="shared" si="65"/>
        <v>1</v>
      </c>
      <c r="I927" s="68">
        <f t="shared" si="66"/>
        <v>2.7397260273972603E-3</v>
      </c>
      <c r="J927" s="26"/>
      <c r="K927" s="26"/>
      <c r="L927" s="70"/>
      <c r="M927" s="71"/>
      <c r="N927" s="72">
        <f t="shared" si="67"/>
        <v>0</v>
      </c>
      <c r="O927" s="72">
        <f t="shared" si="68"/>
        <v>0</v>
      </c>
      <c r="P927" s="26"/>
      <c r="Q927" s="72">
        <f t="shared" si="69"/>
        <v>0</v>
      </c>
    </row>
    <row r="928" spans="1:17" x14ac:dyDescent="0.25">
      <c r="A928" s="77">
        <v>895</v>
      </c>
      <c r="B928" s="73"/>
      <c r="C928" s="29"/>
      <c r="D928" s="26"/>
      <c r="E928" s="26">
        <v>1</v>
      </c>
      <c r="F928" s="66"/>
      <c r="G928" s="66"/>
      <c r="H928" s="67">
        <f t="shared" si="65"/>
        <v>1</v>
      </c>
      <c r="I928" s="68">
        <f t="shared" si="66"/>
        <v>2.7397260273972603E-3</v>
      </c>
      <c r="J928" s="26"/>
      <c r="K928" s="26"/>
      <c r="L928" s="70"/>
      <c r="M928" s="71"/>
      <c r="N928" s="72">
        <f t="shared" si="67"/>
        <v>0</v>
      </c>
      <c r="O928" s="72">
        <f t="shared" si="68"/>
        <v>0</v>
      </c>
      <c r="P928" s="26"/>
      <c r="Q928" s="72">
        <f t="shared" si="69"/>
        <v>0</v>
      </c>
    </row>
    <row r="929" spans="1:17" x14ac:dyDescent="0.25">
      <c r="A929" s="77">
        <v>896</v>
      </c>
      <c r="B929" s="73"/>
      <c r="C929" s="29"/>
      <c r="D929" s="26"/>
      <c r="E929" s="26">
        <v>1</v>
      </c>
      <c r="F929" s="66"/>
      <c r="G929" s="66"/>
      <c r="H929" s="67">
        <f t="shared" si="65"/>
        <v>1</v>
      </c>
      <c r="I929" s="68">
        <f t="shared" si="66"/>
        <v>2.7397260273972603E-3</v>
      </c>
      <c r="J929" s="26"/>
      <c r="K929" s="26"/>
      <c r="L929" s="70"/>
      <c r="M929" s="71"/>
      <c r="N929" s="72">
        <f t="shared" si="67"/>
        <v>0</v>
      </c>
      <c r="O929" s="72">
        <f t="shared" si="68"/>
        <v>0</v>
      </c>
      <c r="P929" s="26"/>
      <c r="Q929" s="72">
        <f t="shared" si="69"/>
        <v>0</v>
      </c>
    </row>
    <row r="930" spans="1:17" x14ac:dyDescent="0.25">
      <c r="A930" s="77">
        <v>897</v>
      </c>
      <c r="B930" s="73"/>
      <c r="C930" s="29"/>
      <c r="D930" s="26"/>
      <c r="E930" s="26">
        <v>1</v>
      </c>
      <c r="F930" s="66"/>
      <c r="G930" s="66"/>
      <c r="H930" s="67">
        <f t="shared" ref="H930:H992" si="70">G930-F930+1</f>
        <v>1</v>
      </c>
      <c r="I930" s="68">
        <f t="shared" ref="I930:I992" si="71">+(E930*H930)/365</f>
        <v>2.7397260273972603E-3</v>
      </c>
      <c r="J930" s="26"/>
      <c r="K930" s="26"/>
      <c r="L930" s="70"/>
      <c r="M930" s="71"/>
      <c r="N930" s="72">
        <f t="shared" ref="N930:N992" si="72">(K930*L930)-M930</f>
        <v>0</v>
      </c>
      <c r="O930" s="72">
        <f t="shared" ref="O930:O992" si="73">(J930+N930)/I930</f>
        <v>0</v>
      </c>
      <c r="P930" s="26"/>
      <c r="Q930" s="72">
        <f t="shared" ref="Q930:Q992" si="74">O930*P930</f>
        <v>0</v>
      </c>
    </row>
    <row r="931" spans="1:17" x14ac:dyDescent="0.25">
      <c r="A931" s="77">
        <v>898</v>
      </c>
      <c r="B931" s="73"/>
      <c r="C931" s="29"/>
      <c r="D931" s="26"/>
      <c r="E931" s="26">
        <v>1</v>
      </c>
      <c r="F931" s="66"/>
      <c r="G931" s="66"/>
      <c r="H931" s="67">
        <f t="shared" si="70"/>
        <v>1</v>
      </c>
      <c r="I931" s="68">
        <f t="shared" si="71"/>
        <v>2.7397260273972603E-3</v>
      </c>
      <c r="J931" s="26"/>
      <c r="K931" s="26"/>
      <c r="L931" s="70"/>
      <c r="M931" s="71"/>
      <c r="N931" s="72">
        <f t="shared" si="72"/>
        <v>0</v>
      </c>
      <c r="O931" s="72">
        <f t="shared" si="73"/>
        <v>0</v>
      </c>
      <c r="P931" s="26"/>
      <c r="Q931" s="72">
        <f t="shared" si="74"/>
        <v>0</v>
      </c>
    </row>
    <row r="932" spans="1:17" x14ac:dyDescent="0.25">
      <c r="A932" s="77">
        <v>899</v>
      </c>
      <c r="B932" s="73"/>
      <c r="C932" s="29"/>
      <c r="D932" s="26"/>
      <c r="E932" s="26">
        <v>1</v>
      </c>
      <c r="F932" s="66"/>
      <c r="G932" s="66"/>
      <c r="H932" s="67">
        <f t="shared" si="70"/>
        <v>1</v>
      </c>
      <c r="I932" s="68">
        <f t="shared" si="71"/>
        <v>2.7397260273972603E-3</v>
      </c>
      <c r="J932" s="26"/>
      <c r="K932" s="26"/>
      <c r="L932" s="70"/>
      <c r="M932" s="71"/>
      <c r="N932" s="72">
        <f t="shared" si="72"/>
        <v>0</v>
      </c>
      <c r="O932" s="72">
        <f t="shared" si="73"/>
        <v>0</v>
      </c>
      <c r="P932" s="26"/>
      <c r="Q932" s="72">
        <f t="shared" si="74"/>
        <v>0</v>
      </c>
    </row>
    <row r="933" spans="1:17" x14ac:dyDescent="0.25">
      <c r="A933" s="77">
        <v>900</v>
      </c>
      <c r="B933" s="73"/>
      <c r="C933" s="29"/>
      <c r="D933" s="26"/>
      <c r="E933" s="26">
        <v>1</v>
      </c>
      <c r="F933" s="66"/>
      <c r="G933" s="66"/>
      <c r="H933" s="67">
        <f t="shared" si="70"/>
        <v>1</v>
      </c>
      <c r="I933" s="68">
        <f t="shared" si="71"/>
        <v>2.7397260273972603E-3</v>
      </c>
      <c r="J933" s="26"/>
      <c r="K933" s="26"/>
      <c r="L933" s="70"/>
      <c r="M933" s="71"/>
      <c r="N933" s="72">
        <f t="shared" si="72"/>
        <v>0</v>
      </c>
      <c r="O933" s="72">
        <f t="shared" si="73"/>
        <v>0</v>
      </c>
      <c r="P933" s="26"/>
      <c r="Q933" s="72">
        <f t="shared" si="74"/>
        <v>0</v>
      </c>
    </row>
    <row r="934" spans="1:17" x14ac:dyDescent="0.25">
      <c r="A934" s="77">
        <v>901</v>
      </c>
      <c r="B934" s="73"/>
      <c r="C934" s="29"/>
      <c r="D934" s="26"/>
      <c r="E934" s="26">
        <v>1</v>
      </c>
      <c r="F934" s="66"/>
      <c r="G934" s="66"/>
      <c r="H934" s="67">
        <f t="shared" si="70"/>
        <v>1</v>
      </c>
      <c r="I934" s="68">
        <f t="shared" si="71"/>
        <v>2.7397260273972603E-3</v>
      </c>
      <c r="J934" s="26"/>
      <c r="K934" s="26"/>
      <c r="L934" s="70"/>
      <c r="M934" s="71"/>
      <c r="N934" s="72">
        <f t="shared" si="72"/>
        <v>0</v>
      </c>
      <c r="O934" s="72">
        <f t="shared" si="73"/>
        <v>0</v>
      </c>
      <c r="P934" s="26"/>
      <c r="Q934" s="72">
        <f t="shared" si="74"/>
        <v>0</v>
      </c>
    </row>
    <row r="935" spans="1:17" x14ac:dyDescent="0.25">
      <c r="A935" s="77">
        <v>902</v>
      </c>
      <c r="B935" s="73"/>
      <c r="C935" s="29"/>
      <c r="D935" s="26"/>
      <c r="E935" s="26">
        <v>1</v>
      </c>
      <c r="F935" s="66"/>
      <c r="G935" s="66"/>
      <c r="H935" s="67">
        <f t="shared" si="70"/>
        <v>1</v>
      </c>
      <c r="I935" s="68">
        <f t="shared" si="71"/>
        <v>2.7397260273972603E-3</v>
      </c>
      <c r="J935" s="26"/>
      <c r="K935" s="26"/>
      <c r="L935" s="70"/>
      <c r="M935" s="71"/>
      <c r="N935" s="72">
        <f t="shared" si="72"/>
        <v>0</v>
      </c>
      <c r="O935" s="72">
        <f t="shared" si="73"/>
        <v>0</v>
      </c>
      <c r="P935" s="26"/>
      <c r="Q935" s="72">
        <f t="shared" si="74"/>
        <v>0</v>
      </c>
    </row>
    <row r="936" spans="1:17" x14ac:dyDescent="0.25">
      <c r="A936" s="77">
        <v>903</v>
      </c>
      <c r="B936" s="73"/>
      <c r="C936" s="29"/>
      <c r="D936" s="26"/>
      <c r="E936" s="26">
        <v>1</v>
      </c>
      <c r="F936" s="66"/>
      <c r="G936" s="66"/>
      <c r="H936" s="67">
        <f t="shared" si="70"/>
        <v>1</v>
      </c>
      <c r="I936" s="68">
        <f t="shared" si="71"/>
        <v>2.7397260273972603E-3</v>
      </c>
      <c r="J936" s="26"/>
      <c r="K936" s="26"/>
      <c r="L936" s="70"/>
      <c r="M936" s="71"/>
      <c r="N936" s="72">
        <f t="shared" si="72"/>
        <v>0</v>
      </c>
      <c r="O936" s="72">
        <f t="shared" si="73"/>
        <v>0</v>
      </c>
      <c r="P936" s="26"/>
      <c r="Q936" s="72">
        <f t="shared" si="74"/>
        <v>0</v>
      </c>
    </row>
    <row r="937" spans="1:17" x14ac:dyDescent="0.25">
      <c r="A937" s="77">
        <v>904</v>
      </c>
      <c r="B937" s="73"/>
      <c r="C937" s="29"/>
      <c r="D937" s="26"/>
      <c r="E937" s="26">
        <v>1</v>
      </c>
      <c r="F937" s="66"/>
      <c r="G937" s="66"/>
      <c r="H937" s="67">
        <f t="shared" si="70"/>
        <v>1</v>
      </c>
      <c r="I937" s="68">
        <f t="shared" si="71"/>
        <v>2.7397260273972603E-3</v>
      </c>
      <c r="J937" s="26"/>
      <c r="K937" s="26"/>
      <c r="L937" s="70"/>
      <c r="M937" s="71"/>
      <c r="N937" s="72">
        <f t="shared" si="72"/>
        <v>0</v>
      </c>
      <c r="O937" s="72">
        <f t="shared" si="73"/>
        <v>0</v>
      </c>
      <c r="P937" s="26"/>
      <c r="Q937" s="72">
        <f t="shared" si="74"/>
        <v>0</v>
      </c>
    </row>
    <row r="938" spans="1:17" x14ac:dyDescent="0.25">
      <c r="A938" s="77">
        <v>905</v>
      </c>
      <c r="B938" s="73"/>
      <c r="C938" s="29"/>
      <c r="D938" s="26"/>
      <c r="E938" s="26">
        <v>1</v>
      </c>
      <c r="F938" s="66"/>
      <c r="G938" s="66"/>
      <c r="H938" s="67">
        <f t="shared" si="70"/>
        <v>1</v>
      </c>
      <c r="I938" s="68">
        <f t="shared" si="71"/>
        <v>2.7397260273972603E-3</v>
      </c>
      <c r="J938" s="26"/>
      <c r="K938" s="26"/>
      <c r="L938" s="70"/>
      <c r="M938" s="71"/>
      <c r="N938" s="72">
        <f t="shared" si="72"/>
        <v>0</v>
      </c>
      <c r="O938" s="72">
        <f t="shared" si="73"/>
        <v>0</v>
      </c>
      <c r="P938" s="26"/>
      <c r="Q938" s="72">
        <f t="shared" si="74"/>
        <v>0</v>
      </c>
    </row>
    <row r="939" spans="1:17" x14ac:dyDescent="0.25">
      <c r="A939" s="77">
        <v>906</v>
      </c>
      <c r="B939" s="73"/>
      <c r="C939" s="29"/>
      <c r="D939" s="26"/>
      <c r="E939" s="26">
        <v>1</v>
      </c>
      <c r="F939" s="66"/>
      <c r="G939" s="66"/>
      <c r="H939" s="67">
        <f t="shared" si="70"/>
        <v>1</v>
      </c>
      <c r="I939" s="68">
        <f t="shared" si="71"/>
        <v>2.7397260273972603E-3</v>
      </c>
      <c r="J939" s="26"/>
      <c r="K939" s="26"/>
      <c r="L939" s="70"/>
      <c r="M939" s="71"/>
      <c r="N939" s="72">
        <f t="shared" si="72"/>
        <v>0</v>
      </c>
      <c r="O939" s="72">
        <f t="shared" si="73"/>
        <v>0</v>
      </c>
      <c r="P939" s="26"/>
      <c r="Q939" s="72">
        <f t="shared" si="74"/>
        <v>0</v>
      </c>
    </row>
    <row r="940" spans="1:17" x14ac:dyDescent="0.25">
      <c r="A940" s="77">
        <v>907</v>
      </c>
      <c r="B940" s="73"/>
      <c r="C940" s="29"/>
      <c r="D940" s="26"/>
      <c r="E940" s="26">
        <v>1</v>
      </c>
      <c r="F940" s="66"/>
      <c r="G940" s="66"/>
      <c r="H940" s="67">
        <f t="shared" si="70"/>
        <v>1</v>
      </c>
      <c r="I940" s="68">
        <f t="shared" si="71"/>
        <v>2.7397260273972603E-3</v>
      </c>
      <c r="J940" s="26"/>
      <c r="K940" s="26"/>
      <c r="L940" s="70"/>
      <c r="M940" s="71"/>
      <c r="N940" s="72">
        <f t="shared" si="72"/>
        <v>0</v>
      </c>
      <c r="O940" s="72">
        <f t="shared" si="73"/>
        <v>0</v>
      </c>
      <c r="P940" s="26"/>
      <c r="Q940" s="72">
        <f t="shared" si="74"/>
        <v>0</v>
      </c>
    </row>
    <row r="941" spans="1:17" x14ac:dyDescent="0.25">
      <c r="A941" s="77">
        <v>908</v>
      </c>
      <c r="B941" s="73"/>
      <c r="C941" s="29"/>
      <c r="D941" s="26"/>
      <c r="E941" s="26">
        <v>1</v>
      </c>
      <c r="F941" s="66"/>
      <c r="G941" s="66"/>
      <c r="H941" s="67">
        <f t="shared" si="70"/>
        <v>1</v>
      </c>
      <c r="I941" s="68">
        <f t="shared" si="71"/>
        <v>2.7397260273972603E-3</v>
      </c>
      <c r="J941" s="26"/>
      <c r="K941" s="26"/>
      <c r="L941" s="70"/>
      <c r="M941" s="71"/>
      <c r="N941" s="72">
        <f t="shared" si="72"/>
        <v>0</v>
      </c>
      <c r="O941" s="72">
        <f t="shared" si="73"/>
        <v>0</v>
      </c>
      <c r="P941" s="26"/>
      <c r="Q941" s="72">
        <f t="shared" si="74"/>
        <v>0</v>
      </c>
    </row>
    <row r="942" spans="1:17" x14ac:dyDescent="0.25">
      <c r="A942" s="77">
        <v>909</v>
      </c>
      <c r="B942" s="73"/>
      <c r="C942" s="29"/>
      <c r="D942" s="26"/>
      <c r="E942" s="26">
        <v>1</v>
      </c>
      <c r="F942" s="66"/>
      <c r="G942" s="66"/>
      <c r="H942" s="67">
        <f t="shared" si="70"/>
        <v>1</v>
      </c>
      <c r="I942" s="68">
        <f t="shared" si="71"/>
        <v>2.7397260273972603E-3</v>
      </c>
      <c r="J942" s="26"/>
      <c r="K942" s="26"/>
      <c r="L942" s="70"/>
      <c r="M942" s="71"/>
      <c r="N942" s="72">
        <f t="shared" si="72"/>
        <v>0</v>
      </c>
      <c r="O942" s="72">
        <f t="shared" si="73"/>
        <v>0</v>
      </c>
      <c r="P942" s="26"/>
      <c r="Q942" s="72">
        <f t="shared" si="74"/>
        <v>0</v>
      </c>
    </row>
    <row r="943" spans="1:17" x14ac:dyDescent="0.25">
      <c r="A943" s="77">
        <v>910</v>
      </c>
      <c r="B943" s="73"/>
      <c r="C943" s="29"/>
      <c r="D943" s="26"/>
      <c r="E943" s="26">
        <v>1</v>
      </c>
      <c r="F943" s="66"/>
      <c r="G943" s="66"/>
      <c r="H943" s="67">
        <f t="shared" si="70"/>
        <v>1</v>
      </c>
      <c r="I943" s="68">
        <f t="shared" si="71"/>
        <v>2.7397260273972603E-3</v>
      </c>
      <c r="J943" s="26"/>
      <c r="K943" s="26"/>
      <c r="L943" s="70"/>
      <c r="M943" s="71"/>
      <c r="N943" s="72">
        <f t="shared" si="72"/>
        <v>0</v>
      </c>
      <c r="O943" s="72">
        <f t="shared" si="73"/>
        <v>0</v>
      </c>
      <c r="P943" s="26"/>
      <c r="Q943" s="72">
        <f t="shared" si="74"/>
        <v>0</v>
      </c>
    </row>
    <row r="944" spans="1:17" x14ac:dyDescent="0.25">
      <c r="A944" s="77">
        <v>911</v>
      </c>
      <c r="B944" s="73"/>
      <c r="C944" s="29"/>
      <c r="D944" s="26"/>
      <c r="E944" s="26">
        <v>1</v>
      </c>
      <c r="F944" s="66"/>
      <c r="G944" s="66"/>
      <c r="H944" s="67">
        <f t="shared" si="70"/>
        <v>1</v>
      </c>
      <c r="I944" s="68">
        <f t="shared" si="71"/>
        <v>2.7397260273972603E-3</v>
      </c>
      <c r="J944" s="26"/>
      <c r="K944" s="26"/>
      <c r="L944" s="70"/>
      <c r="M944" s="71"/>
      <c r="N944" s="72">
        <f t="shared" si="72"/>
        <v>0</v>
      </c>
      <c r="O944" s="72">
        <f t="shared" si="73"/>
        <v>0</v>
      </c>
      <c r="P944" s="26"/>
      <c r="Q944" s="72">
        <f t="shared" si="74"/>
        <v>0</v>
      </c>
    </row>
    <row r="945" spans="1:17" x14ac:dyDescent="0.25">
      <c r="A945" s="77">
        <v>912</v>
      </c>
      <c r="B945" s="73"/>
      <c r="C945" s="29"/>
      <c r="D945" s="26"/>
      <c r="E945" s="26">
        <v>1</v>
      </c>
      <c r="F945" s="66"/>
      <c r="G945" s="66"/>
      <c r="H945" s="67">
        <f t="shared" si="70"/>
        <v>1</v>
      </c>
      <c r="I945" s="68">
        <f t="shared" si="71"/>
        <v>2.7397260273972603E-3</v>
      </c>
      <c r="J945" s="26"/>
      <c r="K945" s="26"/>
      <c r="L945" s="70"/>
      <c r="M945" s="71"/>
      <c r="N945" s="72">
        <f t="shared" si="72"/>
        <v>0</v>
      </c>
      <c r="O945" s="72">
        <f t="shared" si="73"/>
        <v>0</v>
      </c>
      <c r="P945" s="26"/>
      <c r="Q945" s="72">
        <f t="shared" si="74"/>
        <v>0</v>
      </c>
    </row>
    <row r="946" spans="1:17" x14ac:dyDescent="0.25">
      <c r="A946" s="77">
        <v>913</v>
      </c>
      <c r="B946" s="73"/>
      <c r="C946" s="29"/>
      <c r="D946" s="26"/>
      <c r="E946" s="26">
        <v>1</v>
      </c>
      <c r="F946" s="66"/>
      <c r="G946" s="66"/>
      <c r="H946" s="67">
        <f t="shared" si="70"/>
        <v>1</v>
      </c>
      <c r="I946" s="68">
        <f t="shared" si="71"/>
        <v>2.7397260273972603E-3</v>
      </c>
      <c r="J946" s="26"/>
      <c r="K946" s="26"/>
      <c r="L946" s="70"/>
      <c r="M946" s="71"/>
      <c r="N946" s="72">
        <f t="shared" si="72"/>
        <v>0</v>
      </c>
      <c r="O946" s="72">
        <f t="shared" si="73"/>
        <v>0</v>
      </c>
      <c r="P946" s="26"/>
      <c r="Q946" s="72">
        <f t="shared" si="74"/>
        <v>0</v>
      </c>
    </row>
    <row r="947" spans="1:17" x14ac:dyDescent="0.25">
      <c r="A947" s="77">
        <v>914</v>
      </c>
      <c r="B947" s="73"/>
      <c r="C947" s="29"/>
      <c r="D947" s="26"/>
      <c r="E947" s="26">
        <v>1</v>
      </c>
      <c r="F947" s="66"/>
      <c r="G947" s="66"/>
      <c r="H947" s="67">
        <f t="shared" si="70"/>
        <v>1</v>
      </c>
      <c r="I947" s="68">
        <f t="shared" si="71"/>
        <v>2.7397260273972603E-3</v>
      </c>
      <c r="J947" s="26"/>
      <c r="K947" s="26"/>
      <c r="L947" s="70"/>
      <c r="M947" s="71"/>
      <c r="N947" s="72">
        <f t="shared" si="72"/>
        <v>0</v>
      </c>
      <c r="O947" s="72">
        <f t="shared" si="73"/>
        <v>0</v>
      </c>
      <c r="P947" s="26"/>
      <c r="Q947" s="72">
        <f t="shared" si="74"/>
        <v>0</v>
      </c>
    </row>
    <row r="948" spans="1:17" x14ac:dyDescent="0.25">
      <c r="A948" s="77">
        <v>915</v>
      </c>
      <c r="B948" s="73"/>
      <c r="C948" s="29"/>
      <c r="D948" s="26"/>
      <c r="E948" s="26">
        <v>1</v>
      </c>
      <c r="F948" s="66"/>
      <c r="G948" s="66"/>
      <c r="H948" s="67">
        <f t="shared" si="70"/>
        <v>1</v>
      </c>
      <c r="I948" s="68">
        <f t="shared" si="71"/>
        <v>2.7397260273972603E-3</v>
      </c>
      <c r="J948" s="26"/>
      <c r="K948" s="26"/>
      <c r="L948" s="70"/>
      <c r="M948" s="71"/>
      <c r="N948" s="72">
        <f t="shared" si="72"/>
        <v>0</v>
      </c>
      <c r="O948" s="72">
        <f t="shared" si="73"/>
        <v>0</v>
      </c>
      <c r="P948" s="26"/>
      <c r="Q948" s="72">
        <f t="shared" si="74"/>
        <v>0</v>
      </c>
    </row>
    <row r="949" spans="1:17" x14ac:dyDescent="0.25">
      <c r="A949" s="77">
        <v>916</v>
      </c>
      <c r="B949" s="73"/>
      <c r="C949" s="29"/>
      <c r="D949" s="26"/>
      <c r="E949" s="26">
        <v>1</v>
      </c>
      <c r="F949" s="66"/>
      <c r="G949" s="66"/>
      <c r="H949" s="67">
        <f t="shared" si="70"/>
        <v>1</v>
      </c>
      <c r="I949" s="68">
        <f t="shared" si="71"/>
        <v>2.7397260273972603E-3</v>
      </c>
      <c r="J949" s="26"/>
      <c r="K949" s="26"/>
      <c r="L949" s="70"/>
      <c r="M949" s="71"/>
      <c r="N949" s="72">
        <f t="shared" si="72"/>
        <v>0</v>
      </c>
      <c r="O949" s="72">
        <f t="shared" si="73"/>
        <v>0</v>
      </c>
      <c r="P949" s="26"/>
      <c r="Q949" s="72">
        <f t="shared" si="74"/>
        <v>0</v>
      </c>
    </row>
    <row r="950" spans="1:17" x14ac:dyDescent="0.25">
      <c r="A950" s="77">
        <v>917</v>
      </c>
      <c r="B950" s="73"/>
      <c r="C950" s="29"/>
      <c r="D950" s="26"/>
      <c r="E950" s="26">
        <v>1</v>
      </c>
      <c r="F950" s="66"/>
      <c r="G950" s="66"/>
      <c r="H950" s="67">
        <f t="shared" si="70"/>
        <v>1</v>
      </c>
      <c r="I950" s="68">
        <f t="shared" si="71"/>
        <v>2.7397260273972603E-3</v>
      </c>
      <c r="J950" s="26"/>
      <c r="K950" s="26"/>
      <c r="L950" s="70"/>
      <c r="M950" s="71"/>
      <c r="N950" s="72">
        <f t="shared" si="72"/>
        <v>0</v>
      </c>
      <c r="O950" s="72">
        <f t="shared" si="73"/>
        <v>0</v>
      </c>
      <c r="P950" s="26"/>
      <c r="Q950" s="72">
        <f t="shared" si="74"/>
        <v>0</v>
      </c>
    </row>
    <row r="951" spans="1:17" x14ac:dyDescent="0.25">
      <c r="A951" s="77">
        <v>918</v>
      </c>
      <c r="B951" s="73"/>
      <c r="C951" s="29"/>
      <c r="D951" s="26"/>
      <c r="E951" s="26">
        <v>1</v>
      </c>
      <c r="F951" s="66"/>
      <c r="G951" s="66"/>
      <c r="H951" s="67">
        <f t="shared" si="70"/>
        <v>1</v>
      </c>
      <c r="I951" s="68">
        <f t="shared" si="71"/>
        <v>2.7397260273972603E-3</v>
      </c>
      <c r="J951" s="26"/>
      <c r="K951" s="26"/>
      <c r="L951" s="70"/>
      <c r="M951" s="71"/>
      <c r="N951" s="72">
        <f t="shared" si="72"/>
        <v>0</v>
      </c>
      <c r="O951" s="72">
        <f t="shared" si="73"/>
        <v>0</v>
      </c>
      <c r="P951" s="26"/>
      <c r="Q951" s="72">
        <f t="shared" si="74"/>
        <v>0</v>
      </c>
    </row>
    <row r="952" spans="1:17" x14ac:dyDescent="0.25">
      <c r="A952" s="77">
        <v>919</v>
      </c>
      <c r="B952" s="73"/>
      <c r="C952" s="29"/>
      <c r="D952" s="26"/>
      <c r="E952" s="26">
        <v>1</v>
      </c>
      <c r="F952" s="66"/>
      <c r="G952" s="66"/>
      <c r="H952" s="67">
        <f t="shared" si="70"/>
        <v>1</v>
      </c>
      <c r="I952" s="68">
        <f t="shared" si="71"/>
        <v>2.7397260273972603E-3</v>
      </c>
      <c r="J952" s="26"/>
      <c r="K952" s="26"/>
      <c r="L952" s="70"/>
      <c r="M952" s="71"/>
      <c r="N952" s="72">
        <f t="shared" si="72"/>
        <v>0</v>
      </c>
      <c r="O952" s="72">
        <f t="shared" si="73"/>
        <v>0</v>
      </c>
      <c r="P952" s="26"/>
      <c r="Q952" s="72">
        <f t="shared" si="74"/>
        <v>0</v>
      </c>
    </row>
    <row r="953" spans="1:17" x14ac:dyDescent="0.25">
      <c r="A953" s="77">
        <v>920</v>
      </c>
      <c r="B953" s="73"/>
      <c r="C953" s="29"/>
      <c r="D953" s="26"/>
      <c r="E953" s="26">
        <v>1</v>
      </c>
      <c r="F953" s="66"/>
      <c r="G953" s="66"/>
      <c r="H953" s="67">
        <f t="shared" si="70"/>
        <v>1</v>
      </c>
      <c r="I953" s="68">
        <f t="shared" si="71"/>
        <v>2.7397260273972603E-3</v>
      </c>
      <c r="J953" s="26"/>
      <c r="K953" s="26"/>
      <c r="L953" s="70"/>
      <c r="M953" s="71"/>
      <c r="N953" s="72">
        <f t="shared" si="72"/>
        <v>0</v>
      </c>
      <c r="O953" s="72">
        <f t="shared" si="73"/>
        <v>0</v>
      </c>
      <c r="P953" s="26"/>
      <c r="Q953" s="72">
        <f t="shared" si="74"/>
        <v>0</v>
      </c>
    </row>
    <row r="954" spans="1:17" x14ac:dyDescent="0.25">
      <c r="A954" s="77">
        <v>921</v>
      </c>
      <c r="B954" s="73"/>
      <c r="C954" s="29"/>
      <c r="D954" s="26"/>
      <c r="E954" s="26">
        <v>1</v>
      </c>
      <c r="F954" s="66"/>
      <c r="G954" s="66"/>
      <c r="H954" s="67">
        <f t="shared" si="70"/>
        <v>1</v>
      </c>
      <c r="I954" s="68">
        <f t="shared" si="71"/>
        <v>2.7397260273972603E-3</v>
      </c>
      <c r="J954" s="26"/>
      <c r="K954" s="26"/>
      <c r="L954" s="70"/>
      <c r="M954" s="71"/>
      <c r="N954" s="72">
        <f t="shared" si="72"/>
        <v>0</v>
      </c>
      <c r="O954" s="72">
        <f t="shared" si="73"/>
        <v>0</v>
      </c>
      <c r="P954" s="26"/>
      <c r="Q954" s="72">
        <f t="shared" si="74"/>
        <v>0</v>
      </c>
    </row>
    <row r="955" spans="1:17" x14ac:dyDescent="0.25">
      <c r="A955" s="77">
        <v>922</v>
      </c>
      <c r="B955" s="73"/>
      <c r="C955" s="29"/>
      <c r="D955" s="26"/>
      <c r="E955" s="26">
        <v>1</v>
      </c>
      <c r="F955" s="66"/>
      <c r="G955" s="66"/>
      <c r="H955" s="67">
        <f t="shared" si="70"/>
        <v>1</v>
      </c>
      <c r="I955" s="68">
        <f t="shared" si="71"/>
        <v>2.7397260273972603E-3</v>
      </c>
      <c r="J955" s="26"/>
      <c r="K955" s="26"/>
      <c r="L955" s="70"/>
      <c r="M955" s="71"/>
      <c r="N955" s="72">
        <f t="shared" si="72"/>
        <v>0</v>
      </c>
      <c r="O955" s="72">
        <f t="shared" si="73"/>
        <v>0</v>
      </c>
      <c r="P955" s="26"/>
      <c r="Q955" s="72">
        <f t="shared" si="74"/>
        <v>0</v>
      </c>
    </row>
    <row r="956" spans="1:17" x14ac:dyDescent="0.25">
      <c r="A956" s="77">
        <v>923</v>
      </c>
      <c r="B956" s="73"/>
      <c r="C956" s="29"/>
      <c r="D956" s="26"/>
      <c r="E956" s="26">
        <v>1</v>
      </c>
      <c r="F956" s="66"/>
      <c r="G956" s="66"/>
      <c r="H956" s="67">
        <f t="shared" si="70"/>
        <v>1</v>
      </c>
      <c r="I956" s="68">
        <f t="shared" si="71"/>
        <v>2.7397260273972603E-3</v>
      </c>
      <c r="J956" s="26"/>
      <c r="K956" s="26"/>
      <c r="L956" s="70"/>
      <c r="M956" s="71"/>
      <c r="N956" s="72">
        <f t="shared" si="72"/>
        <v>0</v>
      </c>
      <c r="O956" s="72">
        <f t="shared" si="73"/>
        <v>0</v>
      </c>
      <c r="P956" s="26"/>
      <c r="Q956" s="72">
        <f t="shared" si="74"/>
        <v>0</v>
      </c>
    </row>
    <row r="957" spans="1:17" x14ac:dyDescent="0.25">
      <c r="A957" s="77">
        <v>924</v>
      </c>
      <c r="B957" s="73"/>
      <c r="C957" s="29"/>
      <c r="D957" s="26"/>
      <c r="E957" s="26">
        <v>1</v>
      </c>
      <c r="F957" s="66"/>
      <c r="G957" s="66"/>
      <c r="H957" s="67">
        <f t="shared" si="70"/>
        <v>1</v>
      </c>
      <c r="I957" s="68">
        <f t="shared" si="71"/>
        <v>2.7397260273972603E-3</v>
      </c>
      <c r="J957" s="26"/>
      <c r="K957" s="26"/>
      <c r="L957" s="70"/>
      <c r="M957" s="71"/>
      <c r="N957" s="72">
        <f t="shared" si="72"/>
        <v>0</v>
      </c>
      <c r="O957" s="72">
        <f t="shared" si="73"/>
        <v>0</v>
      </c>
      <c r="P957" s="26"/>
      <c r="Q957" s="72">
        <f t="shared" si="74"/>
        <v>0</v>
      </c>
    </row>
    <row r="958" spans="1:17" x14ac:dyDescent="0.25">
      <c r="A958" s="77">
        <v>925</v>
      </c>
      <c r="B958" s="73"/>
      <c r="C958" s="29"/>
      <c r="D958" s="26"/>
      <c r="E958" s="26">
        <v>1</v>
      </c>
      <c r="F958" s="66"/>
      <c r="G958" s="66"/>
      <c r="H958" s="67">
        <f t="shared" si="70"/>
        <v>1</v>
      </c>
      <c r="I958" s="68">
        <f t="shared" si="71"/>
        <v>2.7397260273972603E-3</v>
      </c>
      <c r="J958" s="26"/>
      <c r="K958" s="26"/>
      <c r="L958" s="70"/>
      <c r="M958" s="71"/>
      <c r="N958" s="72">
        <f t="shared" si="72"/>
        <v>0</v>
      </c>
      <c r="O958" s="72">
        <f t="shared" si="73"/>
        <v>0</v>
      </c>
      <c r="P958" s="26"/>
      <c r="Q958" s="72">
        <f t="shared" si="74"/>
        <v>0</v>
      </c>
    </row>
    <row r="959" spans="1:17" x14ac:dyDescent="0.25">
      <c r="A959" s="77">
        <v>926</v>
      </c>
      <c r="B959" s="73"/>
      <c r="C959" s="29"/>
      <c r="D959" s="26"/>
      <c r="E959" s="26">
        <v>1</v>
      </c>
      <c r="F959" s="66"/>
      <c r="G959" s="66"/>
      <c r="H959" s="67">
        <f t="shared" si="70"/>
        <v>1</v>
      </c>
      <c r="I959" s="68">
        <f t="shared" si="71"/>
        <v>2.7397260273972603E-3</v>
      </c>
      <c r="J959" s="26"/>
      <c r="K959" s="26"/>
      <c r="L959" s="70"/>
      <c r="M959" s="71"/>
      <c r="N959" s="72">
        <f t="shared" si="72"/>
        <v>0</v>
      </c>
      <c r="O959" s="72">
        <f t="shared" si="73"/>
        <v>0</v>
      </c>
      <c r="P959" s="26"/>
      <c r="Q959" s="72">
        <f t="shared" si="74"/>
        <v>0</v>
      </c>
    </row>
    <row r="960" spans="1:17" x14ac:dyDescent="0.25">
      <c r="A960" s="77">
        <v>927</v>
      </c>
      <c r="B960" s="73"/>
      <c r="C960" s="29"/>
      <c r="D960" s="26"/>
      <c r="E960" s="26">
        <v>1</v>
      </c>
      <c r="F960" s="66"/>
      <c r="G960" s="66"/>
      <c r="H960" s="67">
        <f t="shared" si="70"/>
        <v>1</v>
      </c>
      <c r="I960" s="68">
        <f t="shared" si="71"/>
        <v>2.7397260273972603E-3</v>
      </c>
      <c r="J960" s="26"/>
      <c r="K960" s="26"/>
      <c r="L960" s="70"/>
      <c r="M960" s="71"/>
      <c r="N960" s="72">
        <f t="shared" si="72"/>
        <v>0</v>
      </c>
      <c r="O960" s="72">
        <f t="shared" si="73"/>
        <v>0</v>
      </c>
      <c r="P960" s="26"/>
      <c r="Q960" s="72">
        <f t="shared" si="74"/>
        <v>0</v>
      </c>
    </row>
    <row r="961" spans="1:17" x14ac:dyDescent="0.25">
      <c r="A961" s="77">
        <v>928</v>
      </c>
      <c r="B961" s="73"/>
      <c r="C961" s="29"/>
      <c r="D961" s="26"/>
      <c r="E961" s="26">
        <v>1</v>
      </c>
      <c r="F961" s="66"/>
      <c r="G961" s="66"/>
      <c r="H961" s="67">
        <f t="shared" si="70"/>
        <v>1</v>
      </c>
      <c r="I961" s="68">
        <f t="shared" si="71"/>
        <v>2.7397260273972603E-3</v>
      </c>
      <c r="J961" s="26"/>
      <c r="K961" s="26"/>
      <c r="L961" s="70"/>
      <c r="M961" s="71"/>
      <c r="N961" s="72">
        <f t="shared" si="72"/>
        <v>0</v>
      </c>
      <c r="O961" s="72">
        <f t="shared" si="73"/>
        <v>0</v>
      </c>
      <c r="P961" s="26"/>
      <c r="Q961" s="72">
        <f t="shared" si="74"/>
        <v>0</v>
      </c>
    </row>
    <row r="962" spans="1:17" x14ac:dyDescent="0.25">
      <c r="A962" s="77">
        <v>929</v>
      </c>
      <c r="B962" s="73"/>
      <c r="C962" s="29"/>
      <c r="D962" s="26"/>
      <c r="E962" s="26">
        <v>1</v>
      </c>
      <c r="F962" s="66"/>
      <c r="G962" s="66"/>
      <c r="H962" s="67">
        <f t="shared" si="70"/>
        <v>1</v>
      </c>
      <c r="I962" s="68">
        <f t="shared" si="71"/>
        <v>2.7397260273972603E-3</v>
      </c>
      <c r="J962" s="26"/>
      <c r="K962" s="26"/>
      <c r="L962" s="70"/>
      <c r="M962" s="71"/>
      <c r="N962" s="72">
        <f t="shared" si="72"/>
        <v>0</v>
      </c>
      <c r="O962" s="72">
        <f t="shared" si="73"/>
        <v>0</v>
      </c>
      <c r="P962" s="26"/>
      <c r="Q962" s="72">
        <f t="shared" si="74"/>
        <v>0</v>
      </c>
    </row>
    <row r="963" spans="1:17" x14ac:dyDescent="0.25">
      <c r="A963" s="77">
        <v>930</v>
      </c>
      <c r="B963" s="73"/>
      <c r="C963" s="29"/>
      <c r="D963" s="26"/>
      <c r="E963" s="26">
        <v>1</v>
      </c>
      <c r="F963" s="66"/>
      <c r="G963" s="66"/>
      <c r="H963" s="67">
        <f t="shared" si="70"/>
        <v>1</v>
      </c>
      <c r="I963" s="68">
        <f t="shared" si="71"/>
        <v>2.7397260273972603E-3</v>
      </c>
      <c r="J963" s="26"/>
      <c r="K963" s="26"/>
      <c r="L963" s="70"/>
      <c r="M963" s="71"/>
      <c r="N963" s="72">
        <f t="shared" si="72"/>
        <v>0</v>
      </c>
      <c r="O963" s="72">
        <f t="shared" si="73"/>
        <v>0</v>
      </c>
      <c r="P963" s="26"/>
      <c r="Q963" s="72">
        <f t="shared" si="74"/>
        <v>0</v>
      </c>
    </row>
    <row r="964" spans="1:17" x14ac:dyDescent="0.25">
      <c r="A964" s="77">
        <v>931</v>
      </c>
      <c r="B964" s="73"/>
      <c r="C964" s="29"/>
      <c r="D964" s="26"/>
      <c r="E964" s="26">
        <v>1</v>
      </c>
      <c r="F964" s="66"/>
      <c r="G964" s="66"/>
      <c r="H964" s="67">
        <f t="shared" si="70"/>
        <v>1</v>
      </c>
      <c r="I964" s="68">
        <f t="shared" si="71"/>
        <v>2.7397260273972603E-3</v>
      </c>
      <c r="J964" s="26"/>
      <c r="K964" s="26"/>
      <c r="L964" s="70"/>
      <c r="M964" s="71"/>
      <c r="N964" s="72">
        <f t="shared" si="72"/>
        <v>0</v>
      </c>
      <c r="O964" s="72">
        <f t="shared" si="73"/>
        <v>0</v>
      </c>
      <c r="P964" s="26"/>
      <c r="Q964" s="72">
        <f t="shared" si="74"/>
        <v>0</v>
      </c>
    </row>
    <row r="965" spans="1:17" x14ac:dyDescent="0.25">
      <c r="A965" s="77">
        <v>932</v>
      </c>
      <c r="B965" s="73"/>
      <c r="C965" s="29"/>
      <c r="D965" s="26"/>
      <c r="E965" s="26">
        <v>1</v>
      </c>
      <c r="F965" s="66"/>
      <c r="G965" s="66"/>
      <c r="H965" s="67">
        <f t="shared" si="70"/>
        <v>1</v>
      </c>
      <c r="I965" s="68">
        <f t="shared" si="71"/>
        <v>2.7397260273972603E-3</v>
      </c>
      <c r="J965" s="26"/>
      <c r="K965" s="26"/>
      <c r="L965" s="70"/>
      <c r="M965" s="71"/>
      <c r="N965" s="72">
        <f t="shared" si="72"/>
        <v>0</v>
      </c>
      <c r="O965" s="72">
        <f t="shared" si="73"/>
        <v>0</v>
      </c>
      <c r="P965" s="26"/>
      <c r="Q965" s="72">
        <f t="shared" si="74"/>
        <v>0</v>
      </c>
    </row>
    <row r="966" spans="1:17" x14ac:dyDescent="0.25">
      <c r="A966" s="77">
        <v>933</v>
      </c>
      <c r="B966" s="73"/>
      <c r="C966" s="29"/>
      <c r="D966" s="26"/>
      <c r="E966" s="26">
        <v>1</v>
      </c>
      <c r="F966" s="66"/>
      <c r="G966" s="66"/>
      <c r="H966" s="67">
        <f t="shared" si="70"/>
        <v>1</v>
      </c>
      <c r="I966" s="68">
        <f t="shared" si="71"/>
        <v>2.7397260273972603E-3</v>
      </c>
      <c r="J966" s="26"/>
      <c r="K966" s="26"/>
      <c r="L966" s="70"/>
      <c r="M966" s="71"/>
      <c r="N966" s="72">
        <f t="shared" si="72"/>
        <v>0</v>
      </c>
      <c r="O966" s="72">
        <f t="shared" si="73"/>
        <v>0</v>
      </c>
      <c r="P966" s="26"/>
      <c r="Q966" s="72">
        <f t="shared" si="74"/>
        <v>0</v>
      </c>
    </row>
    <row r="967" spans="1:17" x14ac:dyDescent="0.25">
      <c r="A967" s="77">
        <v>934</v>
      </c>
      <c r="B967" s="73"/>
      <c r="C967" s="29"/>
      <c r="D967" s="26"/>
      <c r="E967" s="26">
        <v>1</v>
      </c>
      <c r="F967" s="66"/>
      <c r="G967" s="66"/>
      <c r="H967" s="67">
        <f t="shared" si="70"/>
        <v>1</v>
      </c>
      <c r="I967" s="68">
        <f t="shared" si="71"/>
        <v>2.7397260273972603E-3</v>
      </c>
      <c r="J967" s="26"/>
      <c r="K967" s="26"/>
      <c r="L967" s="70"/>
      <c r="M967" s="71"/>
      <c r="N967" s="72">
        <f t="shared" si="72"/>
        <v>0</v>
      </c>
      <c r="O967" s="72">
        <f t="shared" si="73"/>
        <v>0</v>
      </c>
      <c r="P967" s="26"/>
      <c r="Q967" s="72">
        <f t="shared" si="74"/>
        <v>0</v>
      </c>
    </row>
    <row r="968" spans="1:17" x14ac:dyDescent="0.25">
      <c r="A968" s="77">
        <v>935</v>
      </c>
      <c r="B968" s="73"/>
      <c r="C968" s="29"/>
      <c r="D968" s="26"/>
      <c r="E968" s="26">
        <v>1</v>
      </c>
      <c r="F968" s="66"/>
      <c r="G968" s="66"/>
      <c r="H968" s="67">
        <f t="shared" si="70"/>
        <v>1</v>
      </c>
      <c r="I968" s="68">
        <f t="shared" si="71"/>
        <v>2.7397260273972603E-3</v>
      </c>
      <c r="J968" s="26"/>
      <c r="K968" s="26"/>
      <c r="L968" s="70"/>
      <c r="M968" s="71"/>
      <c r="N968" s="72">
        <f t="shared" si="72"/>
        <v>0</v>
      </c>
      <c r="O968" s="72">
        <f t="shared" si="73"/>
        <v>0</v>
      </c>
      <c r="P968" s="26"/>
      <c r="Q968" s="72">
        <f t="shared" si="74"/>
        <v>0</v>
      </c>
    </row>
    <row r="969" spans="1:17" x14ac:dyDescent="0.25">
      <c r="A969" s="77">
        <v>936</v>
      </c>
      <c r="B969" s="73"/>
      <c r="C969" s="29"/>
      <c r="D969" s="26"/>
      <c r="E969" s="26">
        <v>1</v>
      </c>
      <c r="F969" s="66"/>
      <c r="G969" s="66"/>
      <c r="H969" s="67">
        <f t="shared" si="70"/>
        <v>1</v>
      </c>
      <c r="I969" s="68">
        <f t="shared" si="71"/>
        <v>2.7397260273972603E-3</v>
      </c>
      <c r="J969" s="26"/>
      <c r="K969" s="26"/>
      <c r="L969" s="70"/>
      <c r="M969" s="71"/>
      <c r="N969" s="72">
        <f t="shared" si="72"/>
        <v>0</v>
      </c>
      <c r="O969" s="72">
        <f t="shared" si="73"/>
        <v>0</v>
      </c>
      <c r="P969" s="26"/>
      <c r="Q969" s="72">
        <f t="shared" si="74"/>
        <v>0</v>
      </c>
    </row>
    <row r="970" spans="1:17" x14ac:dyDescent="0.25">
      <c r="A970" s="77">
        <v>937</v>
      </c>
      <c r="B970" s="73"/>
      <c r="C970" s="29"/>
      <c r="D970" s="26"/>
      <c r="E970" s="26">
        <v>1</v>
      </c>
      <c r="F970" s="66"/>
      <c r="G970" s="66"/>
      <c r="H970" s="67">
        <f t="shared" si="70"/>
        <v>1</v>
      </c>
      <c r="I970" s="68">
        <f t="shared" si="71"/>
        <v>2.7397260273972603E-3</v>
      </c>
      <c r="J970" s="26"/>
      <c r="K970" s="26"/>
      <c r="L970" s="70"/>
      <c r="M970" s="71"/>
      <c r="N970" s="72">
        <f t="shared" si="72"/>
        <v>0</v>
      </c>
      <c r="O970" s="72">
        <f t="shared" si="73"/>
        <v>0</v>
      </c>
      <c r="P970" s="26"/>
      <c r="Q970" s="72">
        <f t="shared" si="74"/>
        <v>0</v>
      </c>
    </row>
    <row r="971" spans="1:17" x14ac:dyDescent="0.25">
      <c r="A971" s="77">
        <v>938</v>
      </c>
      <c r="B971" s="73"/>
      <c r="C971" s="29"/>
      <c r="D971" s="26"/>
      <c r="E971" s="26">
        <v>1</v>
      </c>
      <c r="F971" s="66"/>
      <c r="G971" s="66"/>
      <c r="H971" s="67">
        <f t="shared" si="70"/>
        <v>1</v>
      </c>
      <c r="I971" s="68">
        <f t="shared" si="71"/>
        <v>2.7397260273972603E-3</v>
      </c>
      <c r="J971" s="26"/>
      <c r="K971" s="26"/>
      <c r="L971" s="70"/>
      <c r="M971" s="71"/>
      <c r="N971" s="72">
        <f t="shared" si="72"/>
        <v>0</v>
      </c>
      <c r="O971" s="72">
        <f t="shared" si="73"/>
        <v>0</v>
      </c>
      <c r="P971" s="26"/>
      <c r="Q971" s="72">
        <f t="shared" si="74"/>
        <v>0</v>
      </c>
    </row>
    <row r="972" spans="1:17" x14ac:dyDescent="0.25">
      <c r="A972" s="77">
        <v>939</v>
      </c>
      <c r="B972" s="73"/>
      <c r="C972" s="29"/>
      <c r="D972" s="26"/>
      <c r="E972" s="26">
        <v>1</v>
      </c>
      <c r="F972" s="66"/>
      <c r="G972" s="66"/>
      <c r="H972" s="67">
        <f t="shared" si="70"/>
        <v>1</v>
      </c>
      <c r="I972" s="68">
        <f t="shared" si="71"/>
        <v>2.7397260273972603E-3</v>
      </c>
      <c r="J972" s="26"/>
      <c r="K972" s="26"/>
      <c r="L972" s="70"/>
      <c r="M972" s="71"/>
      <c r="N972" s="72">
        <f t="shared" si="72"/>
        <v>0</v>
      </c>
      <c r="O972" s="72">
        <f t="shared" si="73"/>
        <v>0</v>
      </c>
      <c r="P972" s="26"/>
      <c r="Q972" s="72">
        <f t="shared" si="74"/>
        <v>0</v>
      </c>
    </row>
    <row r="973" spans="1:17" x14ac:dyDescent="0.25">
      <c r="A973" s="77">
        <v>940</v>
      </c>
      <c r="B973" s="73"/>
      <c r="C973" s="29"/>
      <c r="D973" s="26"/>
      <c r="E973" s="26">
        <v>1</v>
      </c>
      <c r="F973" s="66"/>
      <c r="G973" s="66"/>
      <c r="H973" s="67">
        <f t="shared" si="70"/>
        <v>1</v>
      </c>
      <c r="I973" s="68">
        <f t="shared" si="71"/>
        <v>2.7397260273972603E-3</v>
      </c>
      <c r="J973" s="26"/>
      <c r="K973" s="26"/>
      <c r="L973" s="70"/>
      <c r="M973" s="71"/>
      <c r="N973" s="72">
        <f t="shared" si="72"/>
        <v>0</v>
      </c>
      <c r="O973" s="72">
        <f t="shared" si="73"/>
        <v>0</v>
      </c>
      <c r="P973" s="26"/>
      <c r="Q973" s="72">
        <f t="shared" si="74"/>
        <v>0</v>
      </c>
    </row>
    <row r="974" spans="1:17" x14ac:dyDescent="0.25">
      <c r="A974" s="77">
        <v>941</v>
      </c>
      <c r="B974" s="73"/>
      <c r="C974" s="29"/>
      <c r="D974" s="26"/>
      <c r="E974" s="26">
        <v>1</v>
      </c>
      <c r="F974" s="66"/>
      <c r="G974" s="66"/>
      <c r="H974" s="67">
        <f t="shared" si="70"/>
        <v>1</v>
      </c>
      <c r="I974" s="68">
        <f t="shared" si="71"/>
        <v>2.7397260273972603E-3</v>
      </c>
      <c r="J974" s="26"/>
      <c r="K974" s="26"/>
      <c r="L974" s="70"/>
      <c r="M974" s="71"/>
      <c r="N974" s="72">
        <f t="shared" si="72"/>
        <v>0</v>
      </c>
      <c r="O974" s="72">
        <f t="shared" si="73"/>
        <v>0</v>
      </c>
      <c r="P974" s="26"/>
      <c r="Q974" s="72">
        <f t="shared" si="74"/>
        <v>0</v>
      </c>
    </row>
    <row r="975" spans="1:17" x14ac:dyDescent="0.25">
      <c r="A975" s="77">
        <v>942</v>
      </c>
      <c r="B975" s="73"/>
      <c r="C975" s="29"/>
      <c r="D975" s="26"/>
      <c r="E975" s="26">
        <v>1</v>
      </c>
      <c r="F975" s="66"/>
      <c r="G975" s="66"/>
      <c r="H975" s="67">
        <f t="shared" si="70"/>
        <v>1</v>
      </c>
      <c r="I975" s="68">
        <f t="shared" si="71"/>
        <v>2.7397260273972603E-3</v>
      </c>
      <c r="J975" s="26"/>
      <c r="K975" s="26"/>
      <c r="L975" s="70"/>
      <c r="M975" s="71"/>
      <c r="N975" s="72">
        <f t="shared" si="72"/>
        <v>0</v>
      </c>
      <c r="O975" s="72">
        <f t="shared" si="73"/>
        <v>0</v>
      </c>
      <c r="P975" s="26"/>
      <c r="Q975" s="72">
        <f t="shared" si="74"/>
        <v>0</v>
      </c>
    </row>
    <row r="976" spans="1:17" x14ac:dyDescent="0.25">
      <c r="A976" s="77">
        <v>943</v>
      </c>
      <c r="B976" s="73"/>
      <c r="C976" s="29"/>
      <c r="D976" s="26"/>
      <c r="E976" s="26">
        <v>1</v>
      </c>
      <c r="F976" s="66"/>
      <c r="G976" s="66"/>
      <c r="H976" s="67">
        <f t="shared" si="70"/>
        <v>1</v>
      </c>
      <c r="I976" s="68">
        <f t="shared" si="71"/>
        <v>2.7397260273972603E-3</v>
      </c>
      <c r="J976" s="26"/>
      <c r="K976" s="26"/>
      <c r="L976" s="70"/>
      <c r="M976" s="71"/>
      <c r="N976" s="72">
        <f t="shared" si="72"/>
        <v>0</v>
      </c>
      <c r="O976" s="72">
        <f t="shared" si="73"/>
        <v>0</v>
      </c>
      <c r="P976" s="26"/>
      <c r="Q976" s="72">
        <f t="shared" si="74"/>
        <v>0</v>
      </c>
    </row>
    <row r="977" spans="1:17" x14ac:dyDescent="0.25">
      <c r="A977" s="77">
        <v>944</v>
      </c>
      <c r="B977" s="73"/>
      <c r="C977" s="29"/>
      <c r="D977" s="26"/>
      <c r="E977" s="26">
        <v>1</v>
      </c>
      <c r="F977" s="66"/>
      <c r="G977" s="66"/>
      <c r="H977" s="67">
        <f t="shared" si="70"/>
        <v>1</v>
      </c>
      <c r="I977" s="68">
        <f t="shared" si="71"/>
        <v>2.7397260273972603E-3</v>
      </c>
      <c r="J977" s="26"/>
      <c r="K977" s="26"/>
      <c r="L977" s="70"/>
      <c r="M977" s="71"/>
      <c r="N977" s="72">
        <f t="shared" si="72"/>
        <v>0</v>
      </c>
      <c r="O977" s="72">
        <f t="shared" si="73"/>
        <v>0</v>
      </c>
      <c r="P977" s="26"/>
      <c r="Q977" s="72">
        <f t="shared" si="74"/>
        <v>0</v>
      </c>
    </row>
    <row r="978" spans="1:17" x14ac:dyDescent="0.25">
      <c r="A978" s="77">
        <v>945</v>
      </c>
      <c r="B978" s="73"/>
      <c r="C978" s="29"/>
      <c r="D978" s="26"/>
      <c r="E978" s="26">
        <v>1</v>
      </c>
      <c r="F978" s="66"/>
      <c r="G978" s="66"/>
      <c r="H978" s="67">
        <f t="shared" si="70"/>
        <v>1</v>
      </c>
      <c r="I978" s="68">
        <f t="shared" si="71"/>
        <v>2.7397260273972603E-3</v>
      </c>
      <c r="J978" s="26"/>
      <c r="K978" s="26"/>
      <c r="L978" s="70"/>
      <c r="M978" s="71"/>
      <c r="N978" s="72">
        <f t="shared" si="72"/>
        <v>0</v>
      </c>
      <c r="O978" s="72">
        <f t="shared" si="73"/>
        <v>0</v>
      </c>
      <c r="P978" s="26"/>
      <c r="Q978" s="72">
        <f t="shared" si="74"/>
        <v>0</v>
      </c>
    </row>
    <row r="979" spans="1:17" x14ac:dyDescent="0.25">
      <c r="A979" s="77">
        <v>946</v>
      </c>
      <c r="B979" s="73"/>
      <c r="C979" s="29"/>
      <c r="D979" s="26"/>
      <c r="E979" s="26">
        <v>1</v>
      </c>
      <c r="F979" s="66"/>
      <c r="G979" s="66"/>
      <c r="H979" s="67">
        <f t="shared" si="70"/>
        <v>1</v>
      </c>
      <c r="I979" s="68">
        <f t="shared" si="71"/>
        <v>2.7397260273972603E-3</v>
      </c>
      <c r="J979" s="26"/>
      <c r="K979" s="26"/>
      <c r="L979" s="70"/>
      <c r="M979" s="71"/>
      <c r="N979" s="72">
        <f t="shared" si="72"/>
        <v>0</v>
      </c>
      <c r="O979" s="72">
        <f t="shared" si="73"/>
        <v>0</v>
      </c>
      <c r="P979" s="26"/>
      <c r="Q979" s="72">
        <f t="shared" si="74"/>
        <v>0</v>
      </c>
    </row>
    <row r="980" spans="1:17" x14ac:dyDescent="0.25">
      <c r="A980" s="77">
        <v>947</v>
      </c>
      <c r="B980" s="73"/>
      <c r="C980" s="29"/>
      <c r="D980" s="26"/>
      <c r="E980" s="26">
        <v>1</v>
      </c>
      <c r="F980" s="66"/>
      <c r="G980" s="66"/>
      <c r="H980" s="67">
        <f t="shared" si="70"/>
        <v>1</v>
      </c>
      <c r="I980" s="68">
        <f t="shared" si="71"/>
        <v>2.7397260273972603E-3</v>
      </c>
      <c r="J980" s="26"/>
      <c r="K980" s="26"/>
      <c r="L980" s="70"/>
      <c r="M980" s="71"/>
      <c r="N980" s="72">
        <f t="shared" si="72"/>
        <v>0</v>
      </c>
      <c r="O980" s="72">
        <f t="shared" si="73"/>
        <v>0</v>
      </c>
      <c r="P980" s="26"/>
      <c r="Q980" s="72">
        <f t="shared" si="74"/>
        <v>0</v>
      </c>
    </row>
    <row r="981" spans="1:17" x14ac:dyDescent="0.25">
      <c r="A981" s="77">
        <v>948</v>
      </c>
      <c r="B981" s="73"/>
      <c r="C981" s="29"/>
      <c r="D981" s="26"/>
      <c r="E981" s="26">
        <v>1</v>
      </c>
      <c r="F981" s="66"/>
      <c r="G981" s="66"/>
      <c r="H981" s="67">
        <f t="shared" si="70"/>
        <v>1</v>
      </c>
      <c r="I981" s="68">
        <f t="shared" si="71"/>
        <v>2.7397260273972603E-3</v>
      </c>
      <c r="J981" s="26"/>
      <c r="K981" s="26"/>
      <c r="L981" s="70"/>
      <c r="M981" s="71"/>
      <c r="N981" s="72">
        <f t="shared" si="72"/>
        <v>0</v>
      </c>
      <c r="O981" s="72">
        <f t="shared" si="73"/>
        <v>0</v>
      </c>
      <c r="P981" s="26"/>
      <c r="Q981" s="72">
        <f t="shared" si="74"/>
        <v>0</v>
      </c>
    </row>
    <row r="982" spans="1:17" x14ac:dyDescent="0.25">
      <c r="A982" s="77">
        <v>949</v>
      </c>
      <c r="B982" s="73"/>
      <c r="C982" s="29"/>
      <c r="D982" s="26"/>
      <c r="E982" s="26">
        <v>1</v>
      </c>
      <c r="F982" s="66"/>
      <c r="G982" s="66"/>
      <c r="H982" s="67">
        <f t="shared" si="70"/>
        <v>1</v>
      </c>
      <c r="I982" s="68">
        <f t="shared" si="71"/>
        <v>2.7397260273972603E-3</v>
      </c>
      <c r="J982" s="26"/>
      <c r="K982" s="26"/>
      <c r="L982" s="70"/>
      <c r="M982" s="71"/>
      <c r="N982" s="72">
        <f t="shared" si="72"/>
        <v>0</v>
      </c>
      <c r="O982" s="72">
        <f t="shared" si="73"/>
        <v>0</v>
      </c>
      <c r="P982" s="26"/>
      <c r="Q982" s="72">
        <f t="shared" si="74"/>
        <v>0</v>
      </c>
    </row>
    <row r="983" spans="1:17" x14ac:dyDescent="0.25">
      <c r="A983" s="77">
        <v>950</v>
      </c>
      <c r="B983" s="73"/>
      <c r="C983" s="29"/>
      <c r="D983" s="26"/>
      <c r="E983" s="26">
        <v>1</v>
      </c>
      <c r="F983" s="66"/>
      <c r="G983" s="66"/>
      <c r="H983" s="67">
        <f t="shared" si="70"/>
        <v>1</v>
      </c>
      <c r="I983" s="68">
        <f t="shared" si="71"/>
        <v>2.7397260273972603E-3</v>
      </c>
      <c r="J983" s="26"/>
      <c r="K983" s="26"/>
      <c r="L983" s="70"/>
      <c r="M983" s="71"/>
      <c r="N983" s="72">
        <f t="shared" si="72"/>
        <v>0</v>
      </c>
      <c r="O983" s="72">
        <f t="shared" si="73"/>
        <v>0</v>
      </c>
      <c r="P983" s="26"/>
      <c r="Q983" s="72">
        <f t="shared" si="74"/>
        <v>0</v>
      </c>
    </row>
    <row r="984" spans="1:17" x14ac:dyDescent="0.25">
      <c r="A984" s="77">
        <v>951</v>
      </c>
      <c r="B984" s="73"/>
      <c r="C984" s="29"/>
      <c r="D984" s="26"/>
      <c r="E984" s="26">
        <v>1</v>
      </c>
      <c r="F984" s="66"/>
      <c r="G984" s="66"/>
      <c r="H984" s="67">
        <f t="shared" si="70"/>
        <v>1</v>
      </c>
      <c r="I984" s="68">
        <f t="shared" si="71"/>
        <v>2.7397260273972603E-3</v>
      </c>
      <c r="J984" s="26"/>
      <c r="K984" s="26"/>
      <c r="L984" s="70"/>
      <c r="M984" s="71"/>
      <c r="N984" s="72">
        <f t="shared" si="72"/>
        <v>0</v>
      </c>
      <c r="O984" s="72">
        <f t="shared" si="73"/>
        <v>0</v>
      </c>
      <c r="P984" s="26"/>
      <c r="Q984" s="72">
        <f t="shared" si="74"/>
        <v>0</v>
      </c>
    </row>
    <row r="985" spans="1:17" x14ac:dyDescent="0.25">
      <c r="A985" s="77">
        <v>952</v>
      </c>
      <c r="B985" s="73"/>
      <c r="C985" s="29"/>
      <c r="D985" s="26"/>
      <c r="E985" s="26">
        <v>1</v>
      </c>
      <c r="F985" s="66"/>
      <c r="G985" s="66"/>
      <c r="H985" s="67">
        <f t="shared" si="70"/>
        <v>1</v>
      </c>
      <c r="I985" s="68">
        <f t="shared" si="71"/>
        <v>2.7397260273972603E-3</v>
      </c>
      <c r="J985" s="26"/>
      <c r="K985" s="26"/>
      <c r="L985" s="70"/>
      <c r="M985" s="71"/>
      <c r="N985" s="72">
        <f t="shared" si="72"/>
        <v>0</v>
      </c>
      <c r="O985" s="72">
        <f t="shared" si="73"/>
        <v>0</v>
      </c>
      <c r="P985" s="26"/>
      <c r="Q985" s="72">
        <f t="shared" si="74"/>
        <v>0</v>
      </c>
    </row>
    <row r="986" spans="1:17" x14ac:dyDescent="0.25">
      <c r="A986" s="77">
        <v>953</v>
      </c>
      <c r="B986" s="73"/>
      <c r="C986" s="29"/>
      <c r="D986" s="26"/>
      <c r="E986" s="26">
        <v>1</v>
      </c>
      <c r="F986" s="66"/>
      <c r="G986" s="66"/>
      <c r="H986" s="67">
        <f t="shared" si="70"/>
        <v>1</v>
      </c>
      <c r="I986" s="68">
        <f t="shared" si="71"/>
        <v>2.7397260273972603E-3</v>
      </c>
      <c r="J986" s="26"/>
      <c r="K986" s="26"/>
      <c r="L986" s="70"/>
      <c r="M986" s="71"/>
      <c r="N986" s="72">
        <f t="shared" si="72"/>
        <v>0</v>
      </c>
      <c r="O986" s="72">
        <f t="shared" si="73"/>
        <v>0</v>
      </c>
      <c r="P986" s="26"/>
      <c r="Q986" s="72">
        <f t="shared" si="74"/>
        <v>0</v>
      </c>
    </row>
    <row r="987" spans="1:17" x14ac:dyDescent="0.25">
      <c r="A987" s="77">
        <v>954</v>
      </c>
      <c r="B987" s="73"/>
      <c r="C987" s="29"/>
      <c r="D987" s="26"/>
      <c r="E987" s="26">
        <v>1</v>
      </c>
      <c r="F987" s="66"/>
      <c r="G987" s="66"/>
      <c r="H987" s="67">
        <f t="shared" si="70"/>
        <v>1</v>
      </c>
      <c r="I987" s="68">
        <f t="shared" si="71"/>
        <v>2.7397260273972603E-3</v>
      </c>
      <c r="J987" s="26"/>
      <c r="K987" s="26"/>
      <c r="L987" s="70"/>
      <c r="M987" s="71"/>
      <c r="N987" s="72">
        <f t="shared" si="72"/>
        <v>0</v>
      </c>
      <c r="O987" s="72">
        <f t="shared" si="73"/>
        <v>0</v>
      </c>
      <c r="P987" s="26"/>
      <c r="Q987" s="72">
        <f t="shared" si="74"/>
        <v>0</v>
      </c>
    </row>
    <row r="988" spans="1:17" x14ac:dyDescent="0.25">
      <c r="A988" s="77">
        <v>955</v>
      </c>
      <c r="B988" s="73"/>
      <c r="C988" s="29"/>
      <c r="D988" s="26"/>
      <c r="E988" s="26">
        <v>1</v>
      </c>
      <c r="F988" s="66"/>
      <c r="G988" s="66"/>
      <c r="H988" s="67">
        <f t="shared" si="70"/>
        <v>1</v>
      </c>
      <c r="I988" s="68">
        <f t="shared" si="71"/>
        <v>2.7397260273972603E-3</v>
      </c>
      <c r="J988" s="26"/>
      <c r="K988" s="26"/>
      <c r="L988" s="70"/>
      <c r="M988" s="71"/>
      <c r="N988" s="72">
        <f t="shared" si="72"/>
        <v>0</v>
      </c>
      <c r="O988" s="72">
        <f t="shared" si="73"/>
        <v>0</v>
      </c>
      <c r="P988" s="26"/>
      <c r="Q988" s="72">
        <f t="shared" si="74"/>
        <v>0</v>
      </c>
    </row>
    <row r="989" spans="1:17" x14ac:dyDescent="0.25">
      <c r="A989" s="77">
        <v>956</v>
      </c>
      <c r="B989" s="73"/>
      <c r="C989" s="29"/>
      <c r="D989" s="26"/>
      <c r="E989" s="26">
        <v>1</v>
      </c>
      <c r="F989" s="66"/>
      <c r="G989" s="66"/>
      <c r="H989" s="67">
        <f t="shared" si="70"/>
        <v>1</v>
      </c>
      <c r="I989" s="68">
        <f t="shared" si="71"/>
        <v>2.7397260273972603E-3</v>
      </c>
      <c r="J989" s="26"/>
      <c r="K989" s="26"/>
      <c r="L989" s="70"/>
      <c r="M989" s="71"/>
      <c r="N989" s="72">
        <f t="shared" si="72"/>
        <v>0</v>
      </c>
      <c r="O989" s="72">
        <f t="shared" si="73"/>
        <v>0</v>
      </c>
      <c r="P989" s="26"/>
      <c r="Q989" s="72">
        <f t="shared" si="74"/>
        <v>0</v>
      </c>
    </row>
    <row r="990" spans="1:17" x14ac:dyDescent="0.25">
      <c r="A990" s="77">
        <v>957</v>
      </c>
      <c r="B990" s="73"/>
      <c r="C990" s="29"/>
      <c r="D990" s="26"/>
      <c r="E990" s="26">
        <v>1</v>
      </c>
      <c r="F990" s="66"/>
      <c r="G990" s="66"/>
      <c r="H990" s="67">
        <f t="shared" si="70"/>
        <v>1</v>
      </c>
      <c r="I990" s="68">
        <f t="shared" si="71"/>
        <v>2.7397260273972603E-3</v>
      </c>
      <c r="J990" s="26"/>
      <c r="K990" s="26"/>
      <c r="L990" s="70"/>
      <c r="M990" s="71"/>
      <c r="N990" s="72">
        <f t="shared" si="72"/>
        <v>0</v>
      </c>
      <c r="O990" s="72">
        <f t="shared" si="73"/>
        <v>0</v>
      </c>
      <c r="P990" s="26"/>
      <c r="Q990" s="72">
        <f t="shared" si="74"/>
        <v>0</v>
      </c>
    </row>
    <row r="991" spans="1:17" x14ac:dyDescent="0.25">
      <c r="A991" s="77">
        <v>958</v>
      </c>
      <c r="B991" s="73"/>
      <c r="C991" s="29"/>
      <c r="D991" s="26"/>
      <c r="E991" s="26">
        <v>1</v>
      </c>
      <c r="F991" s="66"/>
      <c r="G991" s="66"/>
      <c r="H991" s="67">
        <f t="shared" si="70"/>
        <v>1</v>
      </c>
      <c r="I991" s="68">
        <f t="shared" si="71"/>
        <v>2.7397260273972603E-3</v>
      </c>
      <c r="J991" s="26"/>
      <c r="K991" s="26"/>
      <c r="L991" s="70"/>
      <c r="M991" s="71"/>
      <c r="N991" s="72">
        <f t="shared" si="72"/>
        <v>0</v>
      </c>
      <c r="O991" s="72">
        <f t="shared" si="73"/>
        <v>0</v>
      </c>
      <c r="P991" s="26"/>
      <c r="Q991" s="72">
        <f t="shared" si="74"/>
        <v>0</v>
      </c>
    </row>
    <row r="992" spans="1:17" x14ac:dyDescent="0.25">
      <c r="A992" s="77">
        <v>959</v>
      </c>
      <c r="B992" s="73"/>
      <c r="C992" s="29"/>
      <c r="D992" s="26"/>
      <c r="E992" s="26">
        <v>1</v>
      </c>
      <c r="F992" s="66"/>
      <c r="G992" s="66"/>
      <c r="H992" s="67">
        <f t="shared" si="70"/>
        <v>1</v>
      </c>
      <c r="I992" s="68">
        <f t="shared" si="71"/>
        <v>2.7397260273972603E-3</v>
      </c>
      <c r="J992" s="26"/>
      <c r="K992" s="26"/>
      <c r="L992" s="70"/>
      <c r="M992" s="71"/>
      <c r="N992" s="72">
        <f t="shared" si="72"/>
        <v>0</v>
      </c>
      <c r="O992" s="72">
        <f t="shared" si="73"/>
        <v>0</v>
      </c>
      <c r="P992" s="26"/>
      <c r="Q992" s="72">
        <f t="shared" si="74"/>
        <v>0</v>
      </c>
    </row>
    <row r="993" spans="2:17" x14ac:dyDescent="0.25">
      <c r="B993" s="46"/>
      <c r="C993" s="46"/>
      <c r="L993" s="19"/>
      <c r="M993" s="48"/>
      <c r="N993" s="19"/>
      <c r="O993" s="19"/>
      <c r="P993" s="19"/>
      <c r="Q993" s="19"/>
    </row>
    <row r="994" spans="2:17" x14ac:dyDescent="0.25">
      <c r="B994" s="46"/>
      <c r="C994" s="46"/>
      <c r="L994" s="19"/>
      <c r="M994" s="48"/>
      <c r="N994" s="19"/>
      <c r="O994" s="19"/>
      <c r="P994" s="19"/>
      <c r="Q994" s="19"/>
    </row>
    <row r="995" spans="2:17" x14ac:dyDescent="0.25">
      <c r="B995" s="46"/>
      <c r="C995" s="46"/>
      <c r="L995" s="19"/>
      <c r="M995" s="48"/>
      <c r="N995" s="19"/>
      <c r="O995" s="19"/>
      <c r="P995" s="19"/>
      <c r="Q995" s="19"/>
    </row>
    <row r="996" spans="2:17" x14ac:dyDescent="0.25">
      <c r="B996" s="46"/>
      <c r="C996" s="46"/>
      <c r="L996" s="19"/>
      <c r="M996" s="48"/>
      <c r="N996" s="19"/>
      <c r="O996" s="19"/>
      <c r="P996" s="19"/>
      <c r="Q996" s="19"/>
    </row>
    <row r="997" spans="2:17" x14ac:dyDescent="0.25">
      <c r="B997" s="46"/>
      <c r="C997" s="46"/>
      <c r="L997" s="19"/>
      <c r="M997" s="48"/>
      <c r="N997" s="19"/>
      <c r="O997" s="19"/>
      <c r="P997" s="19"/>
      <c r="Q997" s="19"/>
    </row>
    <row r="998" spans="2:17" x14ac:dyDescent="0.25">
      <c r="B998" s="46"/>
      <c r="C998" s="46"/>
      <c r="L998" s="19"/>
      <c r="M998" s="48"/>
      <c r="N998" s="19"/>
      <c r="O998" s="19"/>
      <c r="P998" s="19"/>
      <c r="Q998" s="19"/>
    </row>
    <row r="999" spans="2:17" x14ac:dyDescent="0.25">
      <c r="B999" s="46"/>
      <c r="C999" s="46"/>
      <c r="L999" s="19"/>
      <c r="M999" s="48"/>
      <c r="N999" s="19"/>
      <c r="O999" s="19"/>
      <c r="P999" s="19"/>
      <c r="Q999" s="19"/>
    </row>
    <row r="1000" spans="2:17" x14ac:dyDescent="0.25">
      <c r="B1000" s="46"/>
      <c r="C1000" s="46"/>
      <c r="L1000" s="19"/>
      <c r="M1000" s="48"/>
      <c r="N1000" s="19"/>
      <c r="O1000" s="19"/>
      <c r="P1000" s="19"/>
      <c r="Q1000" s="19"/>
    </row>
    <row r="1001" spans="2:17" x14ac:dyDescent="0.25">
      <c r="B1001" s="46"/>
      <c r="C1001" s="46"/>
      <c r="L1001" s="19"/>
      <c r="M1001" s="48"/>
      <c r="N1001" s="19"/>
      <c r="O1001" s="19"/>
      <c r="P1001" s="19"/>
      <c r="Q1001" s="19"/>
    </row>
    <row r="1002" spans="2:17" x14ac:dyDescent="0.25">
      <c r="B1002" s="46"/>
      <c r="C1002" s="46"/>
      <c r="L1002" s="19"/>
      <c r="M1002" s="48"/>
      <c r="N1002" s="19"/>
      <c r="O1002" s="19"/>
      <c r="P1002" s="19"/>
      <c r="Q1002" s="19"/>
    </row>
    <row r="1003" spans="2:17" x14ac:dyDescent="0.25">
      <c r="B1003" s="46"/>
      <c r="C1003" s="46"/>
      <c r="L1003" s="19"/>
      <c r="M1003" s="48"/>
      <c r="N1003" s="19"/>
      <c r="O1003" s="19"/>
      <c r="P1003" s="19"/>
      <c r="Q1003" s="19"/>
    </row>
    <row r="1004" spans="2:17" x14ac:dyDescent="0.25">
      <c r="B1004" s="46"/>
      <c r="C1004" s="46"/>
      <c r="L1004" s="19"/>
      <c r="M1004" s="48"/>
      <c r="N1004" s="19"/>
      <c r="O1004" s="19"/>
      <c r="P1004" s="19"/>
      <c r="Q1004" s="19"/>
    </row>
    <row r="1005" spans="2:17" x14ac:dyDescent="0.25">
      <c r="B1005" s="46"/>
      <c r="C1005" s="46"/>
      <c r="L1005" s="19"/>
      <c r="M1005" s="48"/>
      <c r="N1005" s="19"/>
      <c r="O1005" s="19"/>
      <c r="P1005" s="19"/>
      <c r="Q1005" s="19"/>
    </row>
    <row r="1006" spans="2:17" x14ac:dyDescent="0.25">
      <c r="B1006" s="46"/>
      <c r="C1006" s="46"/>
      <c r="L1006" s="19"/>
      <c r="M1006" s="48"/>
      <c r="N1006" s="19"/>
      <c r="O1006" s="19"/>
      <c r="P1006" s="19"/>
      <c r="Q1006" s="19"/>
    </row>
    <row r="1007" spans="2:17" x14ac:dyDescent="0.25">
      <c r="B1007" s="46"/>
      <c r="C1007" s="46"/>
      <c r="L1007" s="19"/>
      <c r="M1007" s="48"/>
      <c r="N1007" s="19"/>
      <c r="O1007" s="19"/>
      <c r="P1007" s="19"/>
      <c r="Q1007" s="19"/>
    </row>
  </sheetData>
  <sheetProtection algorithmName="SHA-512" hashValue="GhYMkK6Fg6Asyjlx74K45UMjk8359WXXL0rvwdrk141G8JXyORK9tqoBz6GETALZNJ1oPzX8+yDIWgZedQO12A==" saltValue="Unb7/nr7eUJGUAivXmrxyw==" spinCount="100000" sheet="1" objects="1" scenarios="1"/>
  <mergeCells count="44">
    <mergeCell ref="A10:B10"/>
    <mergeCell ref="C10:I10"/>
    <mergeCell ref="A6:B7"/>
    <mergeCell ref="A8:B8"/>
    <mergeCell ref="A9:B9"/>
    <mergeCell ref="C8:F8"/>
    <mergeCell ref="C9:F9"/>
    <mergeCell ref="A21:Q21"/>
    <mergeCell ref="A22:Q22"/>
    <mergeCell ref="A23:Q24"/>
    <mergeCell ref="A26:Q26"/>
    <mergeCell ref="A14:Q14"/>
    <mergeCell ref="A15:Q15"/>
    <mergeCell ref="A16:Q16"/>
    <mergeCell ref="A17:Q17"/>
    <mergeCell ref="A28:B28"/>
    <mergeCell ref="A29:B29"/>
    <mergeCell ref="F30:I30"/>
    <mergeCell ref="A31:A33"/>
    <mergeCell ref="B31:B33"/>
    <mergeCell ref="C31:C33"/>
    <mergeCell ref="D31:D33"/>
    <mergeCell ref="E31:E33"/>
    <mergeCell ref="F31:F32"/>
    <mergeCell ref="G31:G32"/>
    <mergeCell ref="H31:H33"/>
    <mergeCell ref="I31:I33"/>
    <mergeCell ref="F33:G33"/>
    <mergeCell ref="M1:Q1"/>
    <mergeCell ref="M2:Q2"/>
    <mergeCell ref="J31:M31"/>
    <mergeCell ref="N31:P31"/>
    <mergeCell ref="Q31:Q33"/>
    <mergeCell ref="J32:J33"/>
    <mergeCell ref="K32:K33"/>
    <mergeCell ref="L32:L33"/>
    <mergeCell ref="M32:M33"/>
    <mergeCell ref="N32:N33"/>
    <mergeCell ref="O32:O33"/>
    <mergeCell ref="P32:P33"/>
    <mergeCell ref="A27:Q27"/>
    <mergeCell ref="A18:Q18"/>
    <mergeCell ref="A19:Q19"/>
    <mergeCell ref="A20:Q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1"/>
  <sheetViews>
    <sheetView topLeftCell="A4" workbookViewId="0">
      <selection activeCell="F983" sqref="F983"/>
    </sheetView>
  </sheetViews>
  <sheetFormatPr baseColWidth="10" defaultRowHeight="15" x14ac:dyDescent="0.25"/>
  <cols>
    <col min="1" max="1" width="11.85546875" style="19" customWidth="1"/>
    <col min="2" max="2" width="19.42578125" style="5" customWidth="1"/>
    <col min="3" max="3" width="25.140625" style="5" customWidth="1"/>
    <col min="4" max="4" width="23.42578125" style="19" customWidth="1"/>
    <col min="5" max="5" width="12.140625" style="19" customWidth="1"/>
    <col min="6" max="6" width="14.42578125" style="19" customWidth="1"/>
    <col min="7" max="7" width="14.28515625" style="19" customWidth="1"/>
    <col min="8" max="8" width="12.85546875" style="19" customWidth="1"/>
    <col min="9" max="9" width="17.28515625" style="5" customWidth="1"/>
    <col min="10" max="10" width="16.28515625" style="47" customWidth="1"/>
    <col min="11" max="11" width="23.85546875" style="5" customWidth="1"/>
    <col min="12" max="12" width="11.42578125" style="5" customWidth="1"/>
    <col min="13" max="13" width="11.42578125" style="6" customWidth="1"/>
    <col min="14" max="14" width="23.140625" style="5" customWidth="1"/>
    <col min="15" max="254" width="11.42578125" style="5" customWidth="1"/>
    <col min="255" max="255" width="10.28515625" style="5" customWidth="1"/>
    <col min="256" max="256" width="19.42578125" style="5" customWidth="1"/>
    <col min="257" max="257" width="25.140625" style="5" customWidth="1"/>
    <col min="258" max="258" width="23.42578125" style="5" customWidth="1"/>
    <col min="259" max="259" width="12.140625" style="5" customWidth="1"/>
    <col min="260" max="260" width="14.42578125" style="5" customWidth="1"/>
    <col min="261" max="261" width="14.28515625" style="5" customWidth="1"/>
    <col min="262" max="262" width="12.85546875" style="5" customWidth="1"/>
    <col min="263" max="263" width="17.28515625" style="5" customWidth="1"/>
    <col min="264" max="264" width="16.28515625" style="5" customWidth="1"/>
    <col min="265" max="265" width="23.85546875" style="5" customWidth="1"/>
    <col min="266" max="266" width="17.42578125" style="5" customWidth="1"/>
    <col min="267" max="510" width="11.42578125" style="5" customWidth="1"/>
    <col min="511" max="511" width="10.28515625" style="5" customWidth="1"/>
    <col min="512" max="512" width="19.42578125" style="5" customWidth="1"/>
    <col min="513" max="513" width="25.140625" style="5" customWidth="1"/>
    <col min="514" max="514" width="23.42578125" style="5" customWidth="1"/>
    <col min="515" max="515" width="12.140625" style="5" customWidth="1"/>
    <col min="516" max="516" width="14.42578125" style="5" customWidth="1"/>
    <col min="517" max="517" width="14.28515625" style="5" customWidth="1"/>
    <col min="518" max="518" width="12.85546875" style="5" customWidth="1"/>
    <col min="519" max="519" width="17.28515625" style="5" customWidth="1"/>
    <col min="520" max="520" width="16.28515625" style="5" customWidth="1"/>
    <col min="521" max="521" width="23.85546875" style="5" customWidth="1"/>
    <col min="522" max="522" width="17.42578125" style="5" customWidth="1"/>
    <col min="523" max="766" width="11.42578125" style="5" customWidth="1"/>
    <col min="767" max="767" width="10.28515625" style="5" customWidth="1"/>
    <col min="768" max="768" width="19.42578125" style="5" customWidth="1"/>
    <col min="769" max="769" width="25.140625" style="5" customWidth="1"/>
    <col min="770" max="770" width="23.42578125" style="5" customWidth="1"/>
    <col min="771" max="771" width="12.140625" style="5" customWidth="1"/>
    <col min="772" max="772" width="14.42578125" style="5" customWidth="1"/>
    <col min="773" max="773" width="14.28515625" style="5" customWidth="1"/>
    <col min="774" max="774" width="12.85546875" style="5" customWidth="1"/>
    <col min="775" max="775" width="17.28515625" style="5" customWidth="1"/>
    <col min="776" max="776" width="16.28515625" style="5" customWidth="1"/>
    <col min="777" max="777" width="23.85546875" style="5" customWidth="1"/>
    <col min="778" max="778" width="17.42578125" style="5" customWidth="1"/>
    <col min="779" max="1022" width="11.42578125" style="5" customWidth="1"/>
    <col min="1023" max="1023" width="10.28515625" style="5" customWidth="1"/>
    <col min="1024" max="1024" width="19.42578125" style="5" customWidth="1"/>
    <col min="1025" max="1025" width="25.140625" style="5" customWidth="1"/>
    <col min="1026" max="1026" width="23.42578125" style="5" customWidth="1"/>
    <col min="1027" max="1027" width="12.140625" style="5" customWidth="1"/>
    <col min="1028" max="1028" width="14.42578125" style="5" customWidth="1"/>
    <col min="1029" max="1029" width="14.28515625" style="5" customWidth="1"/>
    <col min="1030" max="1030" width="12.85546875" style="5" customWidth="1"/>
    <col min="1031" max="1031" width="17.28515625" style="5" customWidth="1"/>
    <col min="1032" max="1032" width="16.28515625" style="5" customWidth="1"/>
    <col min="1033" max="1033" width="23.85546875" style="5" customWidth="1"/>
    <col min="1034" max="1034" width="17.42578125" style="5" customWidth="1"/>
    <col min="1035" max="1278" width="11.42578125" style="5" customWidth="1"/>
    <col min="1279" max="1279" width="10.28515625" style="5" customWidth="1"/>
    <col min="1280" max="1280" width="19.42578125" style="5" customWidth="1"/>
    <col min="1281" max="1281" width="25.140625" style="5" customWidth="1"/>
    <col min="1282" max="1282" width="23.42578125" style="5" customWidth="1"/>
    <col min="1283" max="1283" width="12.140625" style="5" customWidth="1"/>
    <col min="1284" max="1284" width="14.42578125" style="5" customWidth="1"/>
    <col min="1285" max="1285" width="14.28515625" style="5" customWidth="1"/>
    <col min="1286" max="1286" width="12.85546875" style="5" customWidth="1"/>
    <col min="1287" max="1287" width="17.28515625" style="5" customWidth="1"/>
    <col min="1288" max="1288" width="16.28515625" style="5" customWidth="1"/>
    <col min="1289" max="1289" width="23.85546875" style="5" customWidth="1"/>
    <col min="1290" max="1290" width="17.42578125" style="5" customWidth="1"/>
    <col min="1291" max="1534" width="11.42578125" style="5" customWidth="1"/>
    <col min="1535" max="1535" width="10.28515625" style="5" customWidth="1"/>
    <col min="1536" max="1536" width="19.42578125" style="5" customWidth="1"/>
    <col min="1537" max="1537" width="25.140625" style="5" customWidth="1"/>
    <col min="1538" max="1538" width="23.42578125" style="5" customWidth="1"/>
    <col min="1539" max="1539" width="12.140625" style="5" customWidth="1"/>
    <col min="1540" max="1540" width="14.42578125" style="5" customWidth="1"/>
    <col min="1541" max="1541" width="14.28515625" style="5" customWidth="1"/>
    <col min="1542" max="1542" width="12.85546875" style="5" customWidth="1"/>
    <col min="1543" max="1543" width="17.28515625" style="5" customWidth="1"/>
    <col min="1544" max="1544" width="16.28515625" style="5" customWidth="1"/>
    <col min="1545" max="1545" width="23.85546875" style="5" customWidth="1"/>
    <col min="1546" max="1546" width="17.42578125" style="5" customWidth="1"/>
    <col min="1547" max="1790" width="11.42578125" style="5" customWidth="1"/>
    <col min="1791" max="1791" width="10.28515625" style="5" customWidth="1"/>
    <col min="1792" max="1792" width="19.42578125" style="5" customWidth="1"/>
    <col min="1793" max="1793" width="25.140625" style="5" customWidth="1"/>
    <col min="1794" max="1794" width="23.42578125" style="5" customWidth="1"/>
    <col min="1795" max="1795" width="12.140625" style="5" customWidth="1"/>
    <col min="1796" max="1796" width="14.42578125" style="5" customWidth="1"/>
    <col min="1797" max="1797" width="14.28515625" style="5" customWidth="1"/>
    <col min="1798" max="1798" width="12.85546875" style="5" customWidth="1"/>
    <col min="1799" max="1799" width="17.28515625" style="5" customWidth="1"/>
    <col min="1800" max="1800" width="16.28515625" style="5" customWidth="1"/>
    <col min="1801" max="1801" width="23.85546875" style="5" customWidth="1"/>
    <col min="1802" max="1802" width="17.42578125" style="5" customWidth="1"/>
    <col min="1803" max="2046" width="11.42578125" style="5" customWidth="1"/>
    <col min="2047" max="2047" width="10.28515625" style="5" customWidth="1"/>
    <col min="2048" max="2048" width="19.42578125" style="5" customWidth="1"/>
    <col min="2049" max="2049" width="25.140625" style="5" customWidth="1"/>
    <col min="2050" max="2050" width="23.42578125" style="5" customWidth="1"/>
    <col min="2051" max="2051" width="12.140625" style="5" customWidth="1"/>
    <col min="2052" max="2052" width="14.42578125" style="5" customWidth="1"/>
    <col min="2053" max="2053" width="14.28515625" style="5" customWidth="1"/>
    <col min="2054" max="2054" width="12.85546875" style="5" customWidth="1"/>
    <col min="2055" max="2055" width="17.28515625" style="5" customWidth="1"/>
    <col min="2056" max="2056" width="16.28515625" style="5" customWidth="1"/>
    <col min="2057" max="2057" width="23.85546875" style="5" customWidth="1"/>
    <col min="2058" max="2058" width="17.42578125" style="5" customWidth="1"/>
    <col min="2059" max="2302" width="11.42578125" style="5" customWidth="1"/>
    <col min="2303" max="2303" width="10.28515625" style="5" customWidth="1"/>
    <col min="2304" max="2304" width="19.42578125" style="5" customWidth="1"/>
    <col min="2305" max="2305" width="25.140625" style="5" customWidth="1"/>
    <col min="2306" max="2306" width="23.42578125" style="5" customWidth="1"/>
    <col min="2307" max="2307" width="12.140625" style="5" customWidth="1"/>
    <col min="2308" max="2308" width="14.42578125" style="5" customWidth="1"/>
    <col min="2309" max="2309" width="14.28515625" style="5" customWidth="1"/>
    <col min="2310" max="2310" width="12.85546875" style="5" customWidth="1"/>
    <col min="2311" max="2311" width="17.28515625" style="5" customWidth="1"/>
    <col min="2312" max="2312" width="16.28515625" style="5" customWidth="1"/>
    <col min="2313" max="2313" width="23.85546875" style="5" customWidth="1"/>
    <col min="2314" max="2314" width="17.42578125" style="5" customWidth="1"/>
    <col min="2315" max="2558" width="11.42578125" style="5" customWidth="1"/>
    <col min="2559" max="2559" width="10.28515625" style="5" customWidth="1"/>
    <col min="2560" max="2560" width="19.42578125" style="5" customWidth="1"/>
    <col min="2561" max="2561" width="25.140625" style="5" customWidth="1"/>
    <col min="2562" max="2562" width="23.42578125" style="5" customWidth="1"/>
    <col min="2563" max="2563" width="12.140625" style="5" customWidth="1"/>
    <col min="2564" max="2564" width="14.42578125" style="5" customWidth="1"/>
    <col min="2565" max="2565" width="14.28515625" style="5" customWidth="1"/>
    <col min="2566" max="2566" width="12.85546875" style="5" customWidth="1"/>
    <col min="2567" max="2567" width="17.28515625" style="5" customWidth="1"/>
    <col min="2568" max="2568" width="16.28515625" style="5" customWidth="1"/>
    <col min="2569" max="2569" width="23.85546875" style="5" customWidth="1"/>
    <col min="2570" max="2570" width="17.42578125" style="5" customWidth="1"/>
    <col min="2571" max="2814" width="11.42578125" style="5" customWidth="1"/>
    <col min="2815" max="2815" width="10.28515625" style="5" customWidth="1"/>
    <col min="2816" max="2816" width="19.42578125" style="5" customWidth="1"/>
    <col min="2817" max="2817" width="25.140625" style="5" customWidth="1"/>
    <col min="2818" max="2818" width="23.42578125" style="5" customWidth="1"/>
    <col min="2819" max="2819" width="12.140625" style="5" customWidth="1"/>
    <col min="2820" max="2820" width="14.42578125" style="5" customWidth="1"/>
    <col min="2821" max="2821" width="14.28515625" style="5" customWidth="1"/>
    <col min="2822" max="2822" width="12.85546875" style="5" customWidth="1"/>
    <col min="2823" max="2823" width="17.28515625" style="5" customWidth="1"/>
    <col min="2824" max="2824" width="16.28515625" style="5" customWidth="1"/>
    <col min="2825" max="2825" width="23.85546875" style="5" customWidth="1"/>
    <col min="2826" max="2826" width="17.42578125" style="5" customWidth="1"/>
    <col min="2827" max="3070" width="11.42578125" style="5" customWidth="1"/>
    <col min="3071" max="3071" width="10.28515625" style="5" customWidth="1"/>
    <col min="3072" max="3072" width="19.42578125" style="5" customWidth="1"/>
    <col min="3073" max="3073" width="25.140625" style="5" customWidth="1"/>
    <col min="3074" max="3074" width="23.42578125" style="5" customWidth="1"/>
    <col min="3075" max="3075" width="12.140625" style="5" customWidth="1"/>
    <col min="3076" max="3076" width="14.42578125" style="5" customWidth="1"/>
    <col min="3077" max="3077" width="14.28515625" style="5" customWidth="1"/>
    <col min="3078" max="3078" width="12.85546875" style="5" customWidth="1"/>
    <col min="3079" max="3079" width="17.28515625" style="5" customWidth="1"/>
    <col min="3080" max="3080" width="16.28515625" style="5" customWidth="1"/>
    <col min="3081" max="3081" width="23.85546875" style="5" customWidth="1"/>
    <col min="3082" max="3082" width="17.42578125" style="5" customWidth="1"/>
    <col min="3083" max="3326" width="11.42578125" style="5" customWidth="1"/>
    <col min="3327" max="3327" width="10.28515625" style="5" customWidth="1"/>
    <col min="3328" max="3328" width="19.42578125" style="5" customWidth="1"/>
    <col min="3329" max="3329" width="25.140625" style="5" customWidth="1"/>
    <col min="3330" max="3330" width="23.42578125" style="5" customWidth="1"/>
    <col min="3331" max="3331" width="12.140625" style="5" customWidth="1"/>
    <col min="3332" max="3332" width="14.42578125" style="5" customWidth="1"/>
    <col min="3333" max="3333" width="14.28515625" style="5" customWidth="1"/>
    <col min="3334" max="3334" width="12.85546875" style="5" customWidth="1"/>
    <col min="3335" max="3335" width="17.28515625" style="5" customWidth="1"/>
    <col min="3336" max="3336" width="16.28515625" style="5" customWidth="1"/>
    <col min="3337" max="3337" width="23.85546875" style="5" customWidth="1"/>
    <col min="3338" max="3338" width="17.42578125" style="5" customWidth="1"/>
    <col min="3339" max="3582" width="11.42578125" style="5" customWidth="1"/>
    <col min="3583" max="3583" width="10.28515625" style="5" customWidth="1"/>
    <col min="3584" max="3584" width="19.42578125" style="5" customWidth="1"/>
    <col min="3585" max="3585" width="25.140625" style="5" customWidth="1"/>
    <col min="3586" max="3586" width="23.42578125" style="5" customWidth="1"/>
    <col min="3587" max="3587" width="12.140625" style="5" customWidth="1"/>
    <col min="3588" max="3588" width="14.42578125" style="5" customWidth="1"/>
    <col min="3589" max="3589" width="14.28515625" style="5" customWidth="1"/>
    <col min="3590" max="3590" width="12.85546875" style="5" customWidth="1"/>
    <col min="3591" max="3591" width="17.28515625" style="5" customWidth="1"/>
    <col min="3592" max="3592" width="16.28515625" style="5" customWidth="1"/>
    <col min="3593" max="3593" width="23.85546875" style="5" customWidth="1"/>
    <col min="3594" max="3594" width="17.42578125" style="5" customWidth="1"/>
    <col min="3595" max="3838" width="11.42578125" style="5" customWidth="1"/>
    <col min="3839" max="3839" width="10.28515625" style="5" customWidth="1"/>
    <col min="3840" max="3840" width="19.42578125" style="5" customWidth="1"/>
    <col min="3841" max="3841" width="25.140625" style="5" customWidth="1"/>
    <col min="3842" max="3842" width="23.42578125" style="5" customWidth="1"/>
    <col min="3843" max="3843" width="12.140625" style="5" customWidth="1"/>
    <col min="3844" max="3844" width="14.42578125" style="5" customWidth="1"/>
    <col min="3845" max="3845" width="14.28515625" style="5" customWidth="1"/>
    <col min="3846" max="3846" width="12.85546875" style="5" customWidth="1"/>
    <col min="3847" max="3847" width="17.28515625" style="5" customWidth="1"/>
    <col min="3848" max="3848" width="16.28515625" style="5" customWidth="1"/>
    <col min="3849" max="3849" width="23.85546875" style="5" customWidth="1"/>
    <col min="3850" max="3850" width="17.42578125" style="5" customWidth="1"/>
    <col min="3851" max="4094" width="11.42578125" style="5" customWidth="1"/>
    <col min="4095" max="4095" width="10.28515625" style="5" customWidth="1"/>
    <col min="4096" max="4096" width="19.42578125" style="5" customWidth="1"/>
    <col min="4097" max="4097" width="25.140625" style="5" customWidth="1"/>
    <col min="4098" max="4098" width="23.42578125" style="5" customWidth="1"/>
    <col min="4099" max="4099" width="12.140625" style="5" customWidth="1"/>
    <col min="4100" max="4100" width="14.42578125" style="5" customWidth="1"/>
    <col min="4101" max="4101" width="14.28515625" style="5" customWidth="1"/>
    <col min="4102" max="4102" width="12.85546875" style="5" customWidth="1"/>
    <col min="4103" max="4103" width="17.28515625" style="5" customWidth="1"/>
    <col min="4104" max="4104" width="16.28515625" style="5" customWidth="1"/>
    <col min="4105" max="4105" width="23.85546875" style="5" customWidth="1"/>
    <col min="4106" max="4106" width="17.42578125" style="5" customWidth="1"/>
    <col min="4107" max="4350" width="11.42578125" style="5" customWidth="1"/>
    <col min="4351" max="4351" width="10.28515625" style="5" customWidth="1"/>
    <col min="4352" max="4352" width="19.42578125" style="5" customWidth="1"/>
    <col min="4353" max="4353" width="25.140625" style="5" customWidth="1"/>
    <col min="4354" max="4354" width="23.42578125" style="5" customWidth="1"/>
    <col min="4355" max="4355" width="12.140625" style="5" customWidth="1"/>
    <col min="4356" max="4356" width="14.42578125" style="5" customWidth="1"/>
    <col min="4357" max="4357" width="14.28515625" style="5" customWidth="1"/>
    <col min="4358" max="4358" width="12.85546875" style="5" customWidth="1"/>
    <col min="4359" max="4359" width="17.28515625" style="5" customWidth="1"/>
    <col min="4360" max="4360" width="16.28515625" style="5" customWidth="1"/>
    <col min="4361" max="4361" width="23.85546875" style="5" customWidth="1"/>
    <col min="4362" max="4362" width="17.42578125" style="5" customWidth="1"/>
    <col min="4363" max="4606" width="11.42578125" style="5" customWidth="1"/>
    <col min="4607" max="4607" width="10.28515625" style="5" customWidth="1"/>
    <col min="4608" max="4608" width="19.42578125" style="5" customWidth="1"/>
    <col min="4609" max="4609" width="25.140625" style="5" customWidth="1"/>
    <col min="4610" max="4610" width="23.42578125" style="5" customWidth="1"/>
    <col min="4611" max="4611" width="12.140625" style="5" customWidth="1"/>
    <col min="4612" max="4612" width="14.42578125" style="5" customWidth="1"/>
    <col min="4613" max="4613" width="14.28515625" style="5" customWidth="1"/>
    <col min="4614" max="4614" width="12.85546875" style="5" customWidth="1"/>
    <col min="4615" max="4615" width="17.28515625" style="5" customWidth="1"/>
    <col min="4616" max="4616" width="16.28515625" style="5" customWidth="1"/>
    <col min="4617" max="4617" width="23.85546875" style="5" customWidth="1"/>
    <col min="4618" max="4618" width="17.42578125" style="5" customWidth="1"/>
    <col min="4619" max="4862" width="11.42578125" style="5" customWidth="1"/>
    <col min="4863" max="4863" width="10.28515625" style="5" customWidth="1"/>
    <col min="4864" max="4864" width="19.42578125" style="5" customWidth="1"/>
    <col min="4865" max="4865" width="25.140625" style="5" customWidth="1"/>
    <col min="4866" max="4866" width="23.42578125" style="5" customWidth="1"/>
    <col min="4867" max="4867" width="12.140625" style="5" customWidth="1"/>
    <col min="4868" max="4868" width="14.42578125" style="5" customWidth="1"/>
    <col min="4869" max="4869" width="14.28515625" style="5" customWidth="1"/>
    <col min="4870" max="4870" width="12.85546875" style="5" customWidth="1"/>
    <col min="4871" max="4871" width="17.28515625" style="5" customWidth="1"/>
    <col min="4872" max="4872" width="16.28515625" style="5" customWidth="1"/>
    <col min="4873" max="4873" width="23.85546875" style="5" customWidth="1"/>
    <col min="4874" max="4874" width="17.42578125" style="5" customWidth="1"/>
    <col min="4875" max="5118" width="11.42578125" style="5" customWidth="1"/>
    <col min="5119" max="5119" width="10.28515625" style="5" customWidth="1"/>
    <col min="5120" max="5120" width="19.42578125" style="5" customWidth="1"/>
    <col min="5121" max="5121" width="25.140625" style="5" customWidth="1"/>
    <col min="5122" max="5122" width="23.42578125" style="5" customWidth="1"/>
    <col min="5123" max="5123" width="12.140625" style="5" customWidth="1"/>
    <col min="5124" max="5124" width="14.42578125" style="5" customWidth="1"/>
    <col min="5125" max="5125" width="14.28515625" style="5" customWidth="1"/>
    <col min="5126" max="5126" width="12.85546875" style="5" customWidth="1"/>
    <col min="5127" max="5127" width="17.28515625" style="5" customWidth="1"/>
    <col min="5128" max="5128" width="16.28515625" style="5" customWidth="1"/>
    <col min="5129" max="5129" width="23.85546875" style="5" customWidth="1"/>
    <col min="5130" max="5130" width="17.42578125" style="5" customWidth="1"/>
    <col min="5131" max="5374" width="11.42578125" style="5" customWidth="1"/>
    <col min="5375" max="5375" width="10.28515625" style="5" customWidth="1"/>
    <col min="5376" max="5376" width="19.42578125" style="5" customWidth="1"/>
    <col min="5377" max="5377" width="25.140625" style="5" customWidth="1"/>
    <col min="5378" max="5378" width="23.42578125" style="5" customWidth="1"/>
    <col min="5379" max="5379" width="12.140625" style="5" customWidth="1"/>
    <col min="5380" max="5380" width="14.42578125" style="5" customWidth="1"/>
    <col min="5381" max="5381" width="14.28515625" style="5" customWidth="1"/>
    <col min="5382" max="5382" width="12.85546875" style="5" customWidth="1"/>
    <col min="5383" max="5383" width="17.28515625" style="5" customWidth="1"/>
    <col min="5384" max="5384" width="16.28515625" style="5" customWidth="1"/>
    <col min="5385" max="5385" width="23.85546875" style="5" customWidth="1"/>
    <col min="5386" max="5386" width="17.42578125" style="5" customWidth="1"/>
    <col min="5387" max="5630" width="11.42578125" style="5" customWidth="1"/>
    <col min="5631" max="5631" width="10.28515625" style="5" customWidth="1"/>
    <col min="5632" max="5632" width="19.42578125" style="5" customWidth="1"/>
    <col min="5633" max="5633" width="25.140625" style="5" customWidth="1"/>
    <col min="5634" max="5634" width="23.42578125" style="5" customWidth="1"/>
    <col min="5635" max="5635" width="12.140625" style="5" customWidth="1"/>
    <col min="5636" max="5636" width="14.42578125" style="5" customWidth="1"/>
    <col min="5637" max="5637" width="14.28515625" style="5" customWidth="1"/>
    <col min="5638" max="5638" width="12.85546875" style="5" customWidth="1"/>
    <col min="5639" max="5639" width="17.28515625" style="5" customWidth="1"/>
    <col min="5640" max="5640" width="16.28515625" style="5" customWidth="1"/>
    <col min="5641" max="5641" width="23.85546875" style="5" customWidth="1"/>
    <col min="5642" max="5642" width="17.42578125" style="5" customWidth="1"/>
    <col min="5643" max="5886" width="11.42578125" style="5" customWidth="1"/>
    <col min="5887" max="5887" width="10.28515625" style="5" customWidth="1"/>
    <col min="5888" max="5888" width="19.42578125" style="5" customWidth="1"/>
    <col min="5889" max="5889" width="25.140625" style="5" customWidth="1"/>
    <col min="5890" max="5890" width="23.42578125" style="5" customWidth="1"/>
    <col min="5891" max="5891" width="12.140625" style="5" customWidth="1"/>
    <col min="5892" max="5892" width="14.42578125" style="5" customWidth="1"/>
    <col min="5893" max="5893" width="14.28515625" style="5" customWidth="1"/>
    <col min="5894" max="5894" width="12.85546875" style="5" customWidth="1"/>
    <col min="5895" max="5895" width="17.28515625" style="5" customWidth="1"/>
    <col min="5896" max="5896" width="16.28515625" style="5" customWidth="1"/>
    <col min="5897" max="5897" width="23.85546875" style="5" customWidth="1"/>
    <col min="5898" max="5898" width="17.42578125" style="5" customWidth="1"/>
    <col min="5899" max="6142" width="11.42578125" style="5" customWidth="1"/>
    <col min="6143" max="6143" width="10.28515625" style="5" customWidth="1"/>
    <col min="6144" max="6144" width="19.42578125" style="5" customWidth="1"/>
    <col min="6145" max="6145" width="25.140625" style="5" customWidth="1"/>
    <col min="6146" max="6146" width="23.42578125" style="5" customWidth="1"/>
    <col min="6147" max="6147" width="12.140625" style="5" customWidth="1"/>
    <col min="6148" max="6148" width="14.42578125" style="5" customWidth="1"/>
    <col min="6149" max="6149" width="14.28515625" style="5" customWidth="1"/>
    <col min="6150" max="6150" width="12.85546875" style="5" customWidth="1"/>
    <col min="6151" max="6151" width="17.28515625" style="5" customWidth="1"/>
    <col min="6152" max="6152" width="16.28515625" style="5" customWidth="1"/>
    <col min="6153" max="6153" width="23.85546875" style="5" customWidth="1"/>
    <col min="6154" max="6154" width="17.42578125" style="5" customWidth="1"/>
    <col min="6155" max="6398" width="11.42578125" style="5" customWidth="1"/>
    <col min="6399" max="6399" width="10.28515625" style="5" customWidth="1"/>
    <col min="6400" max="6400" width="19.42578125" style="5" customWidth="1"/>
    <col min="6401" max="6401" width="25.140625" style="5" customWidth="1"/>
    <col min="6402" max="6402" width="23.42578125" style="5" customWidth="1"/>
    <col min="6403" max="6403" width="12.140625" style="5" customWidth="1"/>
    <col min="6404" max="6404" width="14.42578125" style="5" customWidth="1"/>
    <col min="6405" max="6405" width="14.28515625" style="5" customWidth="1"/>
    <col min="6406" max="6406" width="12.85546875" style="5" customWidth="1"/>
    <col min="6407" max="6407" width="17.28515625" style="5" customWidth="1"/>
    <col min="6408" max="6408" width="16.28515625" style="5" customWidth="1"/>
    <col min="6409" max="6409" width="23.85546875" style="5" customWidth="1"/>
    <col min="6410" max="6410" width="17.42578125" style="5" customWidth="1"/>
    <col min="6411" max="6654" width="11.42578125" style="5" customWidth="1"/>
    <col min="6655" max="6655" width="10.28515625" style="5" customWidth="1"/>
    <col min="6656" max="6656" width="19.42578125" style="5" customWidth="1"/>
    <col min="6657" max="6657" width="25.140625" style="5" customWidth="1"/>
    <col min="6658" max="6658" width="23.42578125" style="5" customWidth="1"/>
    <col min="6659" max="6659" width="12.140625" style="5" customWidth="1"/>
    <col min="6660" max="6660" width="14.42578125" style="5" customWidth="1"/>
    <col min="6661" max="6661" width="14.28515625" style="5" customWidth="1"/>
    <col min="6662" max="6662" width="12.85546875" style="5" customWidth="1"/>
    <col min="6663" max="6663" width="17.28515625" style="5" customWidth="1"/>
    <col min="6664" max="6664" width="16.28515625" style="5" customWidth="1"/>
    <col min="6665" max="6665" width="23.85546875" style="5" customWidth="1"/>
    <col min="6666" max="6666" width="17.42578125" style="5" customWidth="1"/>
    <col min="6667" max="6910" width="11.42578125" style="5" customWidth="1"/>
    <col min="6911" max="6911" width="10.28515625" style="5" customWidth="1"/>
    <col min="6912" max="6912" width="19.42578125" style="5" customWidth="1"/>
    <col min="6913" max="6913" width="25.140625" style="5" customWidth="1"/>
    <col min="6914" max="6914" width="23.42578125" style="5" customWidth="1"/>
    <col min="6915" max="6915" width="12.140625" style="5" customWidth="1"/>
    <col min="6916" max="6916" width="14.42578125" style="5" customWidth="1"/>
    <col min="6917" max="6917" width="14.28515625" style="5" customWidth="1"/>
    <col min="6918" max="6918" width="12.85546875" style="5" customWidth="1"/>
    <col min="6919" max="6919" width="17.28515625" style="5" customWidth="1"/>
    <col min="6920" max="6920" width="16.28515625" style="5" customWidth="1"/>
    <col min="6921" max="6921" width="23.85546875" style="5" customWidth="1"/>
    <col min="6922" max="6922" width="17.42578125" style="5" customWidth="1"/>
    <col min="6923" max="7166" width="11.42578125" style="5" customWidth="1"/>
    <col min="7167" max="7167" width="10.28515625" style="5" customWidth="1"/>
    <col min="7168" max="7168" width="19.42578125" style="5" customWidth="1"/>
    <col min="7169" max="7169" width="25.140625" style="5" customWidth="1"/>
    <col min="7170" max="7170" width="23.42578125" style="5" customWidth="1"/>
    <col min="7171" max="7171" width="12.140625" style="5" customWidth="1"/>
    <col min="7172" max="7172" width="14.42578125" style="5" customWidth="1"/>
    <col min="7173" max="7173" width="14.28515625" style="5" customWidth="1"/>
    <col min="7174" max="7174" width="12.85546875" style="5" customWidth="1"/>
    <col min="7175" max="7175" width="17.28515625" style="5" customWidth="1"/>
    <col min="7176" max="7176" width="16.28515625" style="5" customWidth="1"/>
    <col min="7177" max="7177" width="23.85546875" style="5" customWidth="1"/>
    <col min="7178" max="7178" width="17.42578125" style="5" customWidth="1"/>
    <col min="7179" max="7422" width="11.42578125" style="5" customWidth="1"/>
    <col min="7423" max="7423" width="10.28515625" style="5" customWidth="1"/>
    <col min="7424" max="7424" width="19.42578125" style="5" customWidth="1"/>
    <col min="7425" max="7425" width="25.140625" style="5" customWidth="1"/>
    <col min="7426" max="7426" width="23.42578125" style="5" customWidth="1"/>
    <col min="7427" max="7427" width="12.140625" style="5" customWidth="1"/>
    <col min="7428" max="7428" width="14.42578125" style="5" customWidth="1"/>
    <col min="7429" max="7429" width="14.28515625" style="5" customWidth="1"/>
    <col min="7430" max="7430" width="12.85546875" style="5" customWidth="1"/>
    <col min="7431" max="7431" width="17.28515625" style="5" customWidth="1"/>
    <col min="7432" max="7432" width="16.28515625" style="5" customWidth="1"/>
    <col min="7433" max="7433" width="23.85546875" style="5" customWidth="1"/>
    <col min="7434" max="7434" width="17.42578125" style="5" customWidth="1"/>
    <col min="7435" max="7678" width="11.42578125" style="5" customWidth="1"/>
    <col min="7679" max="7679" width="10.28515625" style="5" customWidth="1"/>
    <col min="7680" max="7680" width="19.42578125" style="5" customWidth="1"/>
    <col min="7681" max="7681" width="25.140625" style="5" customWidth="1"/>
    <col min="7682" max="7682" width="23.42578125" style="5" customWidth="1"/>
    <col min="7683" max="7683" width="12.140625" style="5" customWidth="1"/>
    <col min="7684" max="7684" width="14.42578125" style="5" customWidth="1"/>
    <col min="7685" max="7685" width="14.28515625" style="5" customWidth="1"/>
    <col min="7686" max="7686" width="12.85546875" style="5" customWidth="1"/>
    <col min="7687" max="7687" width="17.28515625" style="5" customWidth="1"/>
    <col min="7688" max="7688" width="16.28515625" style="5" customWidth="1"/>
    <col min="7689" max="7689" width="23.85546875" style="5" customWidth="1"/>
    <col min="7690" max="7690" width="17.42578125" style="5" customWidth="1"/>
    <col min="7691" max="7934" width="11.42578125" style="5" customWidth="1"/>
    <col min="7935" max="7935" width="10.28515625" style="5" customWidth="1"/>
    <col min="7936" max="7936" width="19.42578125" style="5" customWidth="1"/>
    <col min="7937" max="7937" width="25.140625" style="5" customWidth="1"/>
    <col min="7938" max="7938" width="23.42578125" style="5" customWidth="1"/>
    <col min="7939" max="7939" width="12.140625" style="5" customWidth="1"/>
    <col min="7940" max="7940" width="14.42578125" style="5" customWidth="1"/>
    <col min="7941" max="7941" width="14.28515625" style="5" customWidth="1"/>
    <col min="7942" max="7942" width="12.85546875" style="5" customWidth="1"/>
    <col min="7943" max="7943" width="17.28515625" style="5" customWidth="1"/>
    <col min="7944" max="7944" width="16.28515625" style="5" customWidth="1"/>
    <col min="7945" max="7945" width="23.85546875" style="5" customWidth="1"/>
    <col min="7946" max="7946" width="17.42578125" style="5" customWidth="1"/>
    <col min="7947" max="8190" width="11.42578125" style="5" customWidth="1"/>
    <col min="8191" max="8191" width="10.28515625" style="5" customWidth="1"/>
    <col min="8192" max="8192" width="19.42578125" style="5" customWidth="1"/>
    <col min="8193" max="8193" width="25.140625" style="5" customWidth="1"/>
    <col min="8194" max="8194" width="23.42578125" style="5" customWidth="1"/>
    <col min="8195" max="8195" width="12.140625" style="5" customWidth="1"/>
    <col min="8196" max="8196" width="14.42578125" style="5" customWidth="1"/>
    <col min="8197" max="8197" width="14.28515625" style="5" customWidth="1"/>
    <col min="8198" max="8198" width="12.85546875" style="5" customWidth="1"/>
    <col min="8199" max="8199" width="17.28515625" style="5" customWidth="1"/>
    <col min="8200" max="8200" width="16.28515625" style="5" customWidth="1"/>
    <col min="8201" max="8201" width="23.85546875" style="5" customWidth="1"/>
    <col min="8202" max="8202" width="17.42578125" style="5" customWidth="1"/>
    <col min="8203" max="8446" width="11.42578125" style="5" customWidth="1"/>
    <col min="8447" max="8447" width="10.28515625" style="5" customWidth="1"/>
    <col min="8448" max="8448" width="19.42578125" style="5" customWidth="1"/>
    <col min="8449" max="8449" width="25.140625" style="5" customWidth="1"/>
    <col min="8450" max="8450" width="23.42578125" style="5" customWidth="1"/>
    <col min="8451" max="8451" width="12.140625" style="5" customWidth="1"/>
    <col min="8452" max="8452" width="14.42578125" style="5" customWidth="1"/>
    <col min="8453" max="8453" width="14.28515625" style="5" customWidth="1"/>
    <col min="8454" max="8454" width="12.85546875" style="5" customWidth="1"/>
    <col min="8455" max="8455" width="17.28515625" style="5" customWidth="1"/>
    <col min="8456" max="8456" width="16.28515625" style="5" customWidth="1"/>
    <col min="8457" max="8457" width="23.85546875" style="5" customWidth="1"/>
    <col min="8458" max="8458" width="17.42578125" style="5" customWidth="1"/>
    <col min="8459" max="8702" width="11.42578125" style="5" customWidth="1"/>
    <col min="8703" max="8703" width="10.28515625" style="5" customWidth="1"/>
    <col min="8704" max="8704" width="19.42578125" style="5" customWidth="1"/>
    <col min="8705" max="8705" width="25.140625" style="5" customWidth="1"/>
    <col min="8706" max="8706" width="23.42578125" style="5" customWidth="1"/>
    <col min="8707" max="8707" width="12.140625" style="5" customWidth="1"/>
    <col min="8708" max="8708" width="14.42578125" style="5" customWidth="1"/>
    <col min="8709" max="8709" width="14.28515625" style="5" customWidth="1"/>
    <col min="8710" max="8710" width="12.85546875" style="5" customWidth="1"/>
    <col min="8711" max="8711" width="17.28515625" style="5" customWidth="1"/>
    <col min="8712" max="8712" width="16.28515625" style="5" customWidth="1"/>
    <col min="8713" max="8713" width="23.85546875" style="5" customWidth="1"/>
    <col min="8714" max="8714" width="17.42578125" style="5" customWidth="1"/>
    <col min="8715" max="8958" width="11.42578125" style="5" customWidth="1"/>
    <col min="8959" max="8959" width="10.28515625" style="5" customWidth="1"/>
    <col min="8960" max="8960" width="19.42578125" style="5" customWidth="1"/>
    <col min="8961" max="8961" width="25.140625" style="5" customWidth="1"/>
    <col min="8962" max="8962" width="23.42578125" style="5" customWidth="1"/>
    <col min="8963" max="8963" width="12.140625" style="5" customWidth="1"/>
    <col min="8964" max="8964" width="14.42578125" style="5" customWidth="1"/>
    <col min="8965" max="8965" width="14.28515625" style="5" customWidth="1"/>
    <col min="8966" max="8966" width="12.85546875" style="5" customWidth="1"/>
    <col min="8967" max="8967" width="17.28515625" style="5" customWidth="1"/>
    <col min="8968" max="8968" width="16.28515625" style="5" customWidth="1"/>
    <col min="8969" max="8969" width="23.85546875" style="5" customWidth="1"/>
    <col min="8970" max="8970" width="17.42578125" style="5" customWidth="1"/>
    <col min="8971" max="9214" width="11.42578125" style="5" customWidth="1"/>
    <col min="9215" max="9215" width="10.28515625" style="5" customWidth="1"/>
    <col min="9216" max="9216" width="19.42578125" style="5" customWidth="1"/>
    <col min="9217" max="9217" width="25.140625" style="5" customWidth="1"/>
    <col min="9218" max="9218" width="23.42578125" style="5" customWidth="1"/>
    <col min="9219" max="9219" width="12.140625" style="5" customWidth="1"/>
    <col min="9220" max="9220" width="14.42578125" style="5" customWidth="1"/>
    <col min="9221" max="9221" width="14.28515625" style="5" customWidth="1"/>
    <col min="9222" max="9222" width="12.85546875" style="5" customWidth="1"/>
    <col min="9223" max="9223" width="17.28515625" style="5" customWidth="1"/>
    <col min="9224" max="9224" width="16.28515625" style="5" customWidth="1"/>
    <col min="9225" max="9225" width="23.85546875" style="5" customWidth="1"/>
    <col min="9226" max="9226" width="17.42578125" style="5" customWidth="1"/>
    <col min="9227" max="9470" width="11.42578125" style="5" customWidth="1"/>
    <col min="9471" max="9471" width="10.28515625" style="5" customWidth="1"/>
    <col min="9472" max="9472" width="19.42578125" style="5" customWidth="1"/>
    <col min="9473" max="9473" width="25.140625" style="5" customWidth="1"/>
    <col min="9474" max="9474" width="23.42578125" style="5" customWidth="1"/>
    <col min="9475" max="9475" width="12.140625" style="5" customWidth="1"/>
    <col min="9476" max="9476" width="14.42578125" style="5" customWidth="1"/>
    <col min="9477" max="9477" width="14.28515625" style="5" customWidth="1"/>
    <col min="9478" max="9478" width="12.85546875" style="5" customWidth="1"/>
    <col min="9479" max="9479" width="17.28515625" style="5" customWidth="1"/>
    <col min="9480" max="9480" width="16.28515625" style="5" customWidth="1"/>
    <col min="9481" max="9481" width="23.85546875" style="5" customWidth="1"/>
    <col min="9482" max="9482" width="17.42578125" style="5" customWidth="1"/>
    <col min="9483" max="9726" width="11.42578125" style="5" customWidth="1"/>
    <col min="9727" max="9727" width="10.28515625" style="5" customWidth="1"/>
    <col min="9728" max="9728" width="19.42578125" style="5" customWidth="1"/>
    <col min="9729" max="9729" width="25.140625" style="5" customWidth="1"/>
    <col min="9730" max="9730" width="23.42578125" style="5" customWidth="1"/>
    <col min="9731" max="9731" width="12.140625" style="5" customWidth="1"/>
    <col min="9732" max="9732" width="14.42578125" style="5" customWidth="1"/>
    <col min="9733" max="9733" width="14.28515625" style="5" customWidth="1"/>
    <col min="9734" max="9734" width="12.85546875" style="5" customWidth="1"/>
    <col min="9735" max="9735" width="17.28515625" style="5" customWidth="1"/>
    <col min="9736" max="9736" width="16.28515625" style="5" customWidth="1"/>
    <col min="9737" max="9737" width="23.85546875" style="5" customWidth="1"/>
    <col min="9738" max="9738" width="17.42578125" style="5" customWidth="1"/>
    <col min="9739" max="9982" width="11.42578125" style="5" customWidth="1"/>
    <col min="9983" max="9983" width="10.28515625" style="5" customWidth="1"/>
    <col min="9984" max="9984" width="19.42578125" style="5" customWidth="1"/>
    <col min="9985" max="9985" width="25.140625" style="5" customWidth="1"/>
    <col min="9986" max="9986" width="23.42578125" style="5" customWidth="1"/>
    <col min="9987" max="9987" width="12.140625" style="5" customWidth="1"/>
    <col min="9988" max="9988" width="14.42578125" style="5" customWidth="1"/>
    <col min="9989" max="9989" width="14.28515625" style="5" customWidth="1"/>
    <col min="9990" max="9990" width="12.85546875" style="5" customWidth="1"/>
    <col min="9991" max="9991" width="17.28515625" style="5" customWidth="1"/>
    <col min="9992" max="9992" width="16.28515625" style="5" customWidth="1"/>
    <col min="9993" max="9993" width="23.85546875" style="5" customWidth="1"/>
    <col min="9994" max="9994" width="17.42578125" style="5" customWidth="1"/>
    <col min="9995" max="10238" width="11.42578125" style="5" customWidth="1"/>
    <col min="10239" max="10239" width="10.28515625" style="5" customWidth="1"/>
    <col min="10240" max="10240" width="19.42578125" style="5" customWidth="1"/>
    <col min="10241" max="10241" width="25.140625" style="5" customWidth="1"/>
    <col min="10242" max="10242" width="23.42578125" style="5" customWidth="1"/>
    <col min="10243" max="10243" width="12.140625" style="5" customWidth="1"/>
    <col min="10244" max="10244" width="14.42578125" style="5" customWidth="1"/>
    <col min="10245" max="10245" width="14.28515625" style="5" customWidth="1"/>
    <col min="10246" max="10246" width="12.85546875" style="5" customWidth="1"/>
    <col min="10247" max="10247" width="17.28515625" style="5" customWidth="1"/>
    <col min="10248" max="10248" width="16.28515625" style="5" customWidth="1"/>
    <col min="10249" max="10249" width="23.85546875" style="5" customWidth="1"/>
    <col min="10250" max="10250" width="17.42578125" style="5" customWidth="1"/>
    <col min="10251" max="10494" width="11.42578125" style="5" customWidth="1"/>
    <col min="10495" max="10495" width="10.28515625" style="5" customWidth="1"/>
    <col min="10496" max="10496" width="19.42578125" style="5" customWidth="1"/>
    <col min="10497" max="10497" width="25.140625" style="5" customWidth="1"/>
    <col min="10498" max="10498" width="23.42578125" style="5" customWidth="1"/>
    <col min="10499" max="10499" width="12.140625" style="5" customWidth="1"/>
    <col min="10500" max="10500" width="14.42578125" style="5" customWidth="1"/>
    <col min="10501" max="10501" width="14.28515625" style="5" customWidth="1"/>
    <col min="10502" max="10502" width="12.85546875" style="5" customWidth="1"/>
    <col min="10503" max="10503" width="17.28515625" style="5" customWidth="1"/>
    <col min="10504" max="10504" width="16.28515625" style="5" customWidth="1"/>
    <col min="10505" max="10505" width="23.85546875" style="5" customWidth="1"/>
    <col min="10506" max="10506" width="17.42578125" style="5" customWidth="1"/>
    <col min="10507" max="10750" width="11.42578125" style="5" customWidth="1"/>
    <col min="10751" max="10751" width="10.28515625" style="5" customWidth="1"/>
    <col min="10752" max="10752" width="19.42578125" style="5" customWidth="1"/>
    <col min="10753" max="10753" width="25.140625" style="5" customWidth="1"/>
    <col min="10754" max="10754" width="23.42578125" style="5" customWidth="1"/>
    <col min="10755" max="10755" width="12.140625" style="5" customWidth="1"/>
    <col min="10756" max="10756" width="14.42578125" style="5" customWidth="1"/>
    <col min="10757" max="10757" width="14.28515625" style="5" customWidth="1"/>
    <col min="10758" max="10758" width="12.85546875" style="5" customWidth="1"/>
    <col min="10759" max="10759" width="17.28515625" style="5" customWidth="1"/>
    <col min="10760" max="10760" width="16.28515625" style="5" customWidth="1"/>
    <col min="10761" max="10761" width="23.85546875" style="5" customWidth="1"/>
    <col min="10762" max="10762" width="17.42578125" style="5" customWidth="1"/>
    <col min="10763" max="11006" width="11.42578125" style="5" customWidth="1"/>
    <col min="11007" max="11007" width="10.28515625" style="5" customWidth="1"/>
    <col min="11008" max="11008" width="19.42578125" style="5" customWidth="1"/>
    <col min="11009" max="11009" width="25.140625" style="5" customWidth="1"/>
    <col min="11010" max="11010" width="23.42578125" style="5" customWidth="1"/>
    <col min="11011" max="11011" width="12.140625" style="5" customWidth="1"/>
    <col min="11012" max="11012" width="14.42578125" style="5" customWidth="1"/>
    <col min="11013" max="11013" width="14.28515625" style="5" customWidth="1"/>
    <col min="11014" max="11014" width="12.85546875" style="5" customWidth="1"/>
    <col min="11015" max="11015" width="17.28515625" style="5" customWidth="1"/>
    <col min="11016" max="11016" width="16.28515625" style="5" customWidth="1"/>
    <col min="11017" max="11017" width="23.85546875" style="5" customWidth="1"/>
    <col min="11018" max="11018" width="17.42578125" style="5" customWidth="1"/>
    <col min="11019" max="11262" width="11.42578125" style="5" customWidth="1"/>
    <col min="11263" max="11263" width="10.28515625" style="5" customWidth="1"/>
    <col min="11264" max="11264" width="19.42578125" style="5" customWidth="1"/>
    <col min="11265" max="11265" width="25.140625" style="5" customWidth="1"/>
    <col min="11266" max="11266" width="23.42578125" style="5" customWidth="1"/>
    <col min="11267" max="11267" width="12.140625" style="5" customWidth="1"/>
    <col min="11268" max="11268" width="14.42578125" style="5" customWidth="1"/>
    <col min="11269" max="11269" width="14.28515625" style="5" customWidth="1"/>
    <col min="11270" max="11270" width="12.85546875" style="5" customWidth="1"/>
    <col min="11271" max="11271" width="17.28515625" style="5" customWidth="1"/>
    <col min="11272" max="11272" width="16.28515625" style="5" customWidth="1"/>
    <col min="11273" max="11273" width="23.85546875" style="5" customWidth="1"/>
    <col min="11274" max="11274" width="17.42578125" style="5" customWidth="1"/>
    <col min="11275" max="11518" width="11.42578125" style="5" customWidth="1"/>
    <col min="11519" max="11519" width="10.28515625" style="5" customWidth="1"/>
    <col min="11520" max="11520" width="19.42578125" style="5" customWidth="1"/>
    <col min="11521" max="11521" width="25.140625" style="5" customWidth="1"/>
    <col min="11522" max="11522" width="23.42578125" style="5" customWidth="1"/>
    <col min="11523" max="11523" width="12.140625" style="5" customWidth="1"/>
    <col min="11524" max="11524" width="14.42578125" style="5" customWidth="1"/>
    <col min="11525" max="11525" width="14.28515625" style="5" customWidth="1"/>
    <col min="11526" max="11526" width="12.85546875" style="5" customWidth="1"/>
    <col min="11527" max="11527" width="17.28515625" style="5" customWidth="1"/>
    <col min="11528" max="11528" width="16.28515625" style="5" customWidth="1"/>
    <col min="11529" max="11529" width="23.85546875" style="5" customWidth="1"/>
    <col min="11530" max="11530" width="17.42578125" style="5" customWidth="1"/>
    <col min="11531" max="11774" width="11.42578125" style="5" customWidth="1"/>
    <col min="11775" max="11775" width="10.28515625" style="5" customWidth="1"/>
    <col min="11776" max="11776" width="19.42578125" style="5" customWidth="1"/>
    <col min="11777" max="11777" width="25.140625" style="5" customWidth="1"/>
    <col min="11778" max="11778" width="23.42578125" style="5" customWidth="1"/>
    <col min="11779" max="11779" width="12.140625" style="5" customWidth="1"/>
    <col min="11780" max="11780" width="14.42578125" style="5" customWidth="1"/>
    <col min="11781" max="11781" width="14.28515625" style="5" customWidth="1"/>
    <col min="11782" max="11782" width="12.85546875" style="5" customWidth="1"/>
    <col min="11783" max="11783" width="17.28515625" style="5" customWidth="1"/>
    <col min="11784" max="11784" width="16.28515625" style="5" customWidth="1"/>
    <col min="11785" max="11785" width="23.85546875" style="5" customWidth="1"/>
    <col min="11786" max="11786" width="17.42578125" style="5" customWidth="1"/>
    <col min="11787" max="12030" width="11.42578125" style="5" customWidth="1"/>
    <col min="12031" max="12031" width="10.28515625" style="5" customWidth="1"/>
    <col min="12032" max="12032" width="19.42578125" style="5" customWidth="1"/>
    <col min="12033" max="12033" width="25.140625" style="5" customWidth="1"/>
    <col min="12034" max="12034" width="23.42578125" style="5" customWidth="1"/>
    <col min="12035" max="12035" width="12.140625" style="5" customWidth="1"/>
    <col min="12036" max="12036" width="14.42578125" style="5" customWidth="1"/>
    <col min="12037" max="12037" width="14.28515625" style="5" customWidth="1"/>
    <col min="12038" max="12038" width="12.85546875" style="5" customWidth="1"/>
    <col min="12039" max="12039" width="17.28515625" style="5" customWidth="1"/>
    <col min="12040" max="12040" width="16.28515625" style="5" customWidth="1"/>
    <col min="12041" max="12041" width="23.85546875" style="5" customWidth="1"/>
    <col min="12042" max="12042" width="17.42578125" style="5" customWidth="1"/>
    <col min="12043" max="12286" width="11.42578125" style="5" customWidth="1"/>
    <col min="12287" max="12287" width="10.28515625" style="5" customWidth="1"/>
    <col min="12288" max="12288" width="19.42578125" style="5" customWidth="1"/>
    <col min="12289" max="12289" width="25.140625" style="5" customWidth="1"/>
    <col min="12290" max="12290" width="23.42578125" style="5" customWidth="1"/>
    <col min="12291" max="12291" width="12.140625" style="5" customWidth="1"/>
    <col min="12292" max="12292" width="14.42578125" style="5" customWidth="1"/>
    <col min="12293" max="12293" width="14.28515625" style="5" customWidth="1"/>
    <col min="12294" max="12294" width="12.85546875" style="5" customWidth="1"/>
    <col min="12295" max="12295" width="17.28515625" style="5" customWidth="1"/>
    <col min="12296" max="12296" width="16.28515625" style="5" customWidth="1"/>
    <col min="12297" max="12297" width="23.85546875" style="5" customWidth="1"/>
    <col min="12298" max="12298" width="17.42578125" style="5" customWidth="1"/>
    <col min="12299" max="12542" width="11.42578125" style="5" customWidth="1"/>
    <col min="12543" max="12543" width="10.28515625" style="5" customWidth="1"/>
    <col min="12544" max="12544" width="19.42578125" style="5" customWidth="1"/>
    <col min="12545" max="12545" width="25.140625" style="5" customWidth="1"/>
    <col min="12546" max="12546" width="23.42578125" style="5" customWidth="1"/>
    <col min="12547" max="12547" width="12.140625" style="5" customWidth="1"/>
    <col min="12548" max="12548" width="14.42578125" style="5" customWidth="1"/>
    <col min="12549" max="12549" width="14.28515625" style="5" customWidth="1"/>
    <col min="12550" max="12550" width="12.85546875" style="5" customWidth="1"/>
    <col min="12551" max="12551" width="17.28515625" style="5" customWidth="1"/>
    <col min="12552" max="12552" width="16.28515625" style="5" customWidth="1"/>
    <col min="12553" max="12553" width="23.85546875" style="5" customWidth="1"/>
    <col min="12554" max="12554" width="17.42578125" style="5" customWidth="1"/>
    <col min="12555" max="12798" width="11.42578125" style="5" customWidth="1"/>
    <col min="12799" max="12799" width="10.28515625" style="5" customWidth="1"/>
    <col min="12800" max="12800" width="19.42578125" style="5" customWidth="1"/>
    <col min="12801" max="12801" width="25.140625" style="5" customWidth="1"/>
    <col min="12802" max="12802" width="23.42578125" style="5" customWidth="1"/>
    <col min="12803" max="12803" width="12.140625" style="5" customWidth="1"/>
    <col min="12804" max="12804" width="14.42578125" style="5" customWidth="1"/>
    <col min="12805" max="12805" width="14.28515625" style="5" customWidth="1"/>
    <col min="12806" max="12806" width="12.85546875" style="5" customWidth="1"/>
    <col min="12807" max="12807" width="17.28515625" style="5" customWidth="1"/>
    <col min="12808" max="12808" width="16.28515625" style="5" customWidth="1"/>
    <col min="12809" max="12809" width="23.85546875" style="5" customWidth="1"/>
    <col min="12810" max="12810" width="17.42578125" style="5" customWidth="1"/>
    <col min="12811" max="13054" width="11.42578125" style="5" customWidth="1"/>
    <col min="13055" max="13055" width="10.28515625" style="5" customWidth="1"/>
    <col min="13056" max="13056" width="19.42578125" style="5" customWidth="1"/>
    <col min="13057" max="13057" width="25.140625" style="5" customWidth="1"/>
    <col min="13058" max="13058" width="23.42578125" style="5" customWidth="1"/>
    <col min="13059" max="13059" width="12.140625" style="5" customWidth="1"/>
    <col min="13060" max="13060" width="14.42578125" style="5" customWidth="1"/>
    <col min="13061" max="13061" width="14.28515625" style="5" customWidth="1"/>
    <col min="13062" max="13062" width="12.85546875" style="5" customWidth="1"/>
    <col min="13063" max="13063" width="17.28515625" style="5" customWidth="1"/>
    <col min="13064" max="13064" width="16.28515625" style="5" customWidth="1"/>
    <col min="13065" max="13065" width="23.85546875" style="5" customWidth="1"/>
    <col min="13066" max="13066" width="17.42578125" style="5" customWidth="1"/>
    <col min="13067" max="13310" width="11.42578125" style="5" customWidth="1"/>
    <col min="13311" max="13311" width="10.28515625" style="5" customWidth="1"/>
    <col min="13312" max="13312" width="19.42578125" style="5" customWidth="1"/>
    <col min="13313" max="13313" width="25.140625" style="5" customWidth="1"/>
    <col min="13314" max="13314" width="23.42578125" style="5" customWidth="1"/>
    <col min="13315" max="13315" width="12.140625" style="5" customWidth="1"/>
    <col min="13316" max="13316" width="14.42578125" style="5" customWidth="1"/>
    <col min="13317" max="13317" width="14.28515625" style="5" customWidth="1"/>
    <col min="13318" max="13318" width="12.85546875" style="5" customWidth="1"/>
    <col min="13319" max="13319" width="17.28515625" style="5" customWidth="1"/>
    <col min="13320" max="13320" width="16.28515625" style="5" customWidth="1"/>
    <col min="13321" max="13321" width="23.85546875" style="5" customWidth="1"/>
    <col min="13322" max="13322" width="17.42578125" style="5" customWidth="1"/>
    <col min="13323" max="13566" width="11.42578125" style="5" customWidth="1"/>
    <col min="13567" max="13567" width="10.28515625" style="5" customWidth="1"/>
    <col min="13568" max="13568" width="19.42578125" style="5" customWidth="1"/>
    <col min="13569" max="13569" width="25.140625" style="5" customWidth="1"/>
    <col min="13570" max="13570" width="23.42578125" style="5" customWidth="1"/>
    <col min="13571" max="13571" width="12.140625" style="5" customWidth="1"/>
    <col min="13572" max="13572" width="14.42578125" style="5" customWidth="1"/>
    <col min="13573" max="13573" width="14.28515625" style="5" customWidth="1"/>
    <col min="13574" max="13574" width="12.85546875" style="5" customWidth="1"/>
    <col min="13575" max="13575" width="17.28515625" style="5" customWidth="1"/>
    <col min="13576" max="13576" width="16.28515625" style="5" customWidth="1"/>
    <col min="13577" max="13577" width="23.85546875" style="5" customWidth="1"/>
    <col min="13578" max="13578" width="17.42578125" style="5" customWidth="1"/>
    <col min="13579" max="13822" width="11.42578125" style="5" customWidth="1"/>
    <col min="13823" max="13823" width="10.28515625" style="5" customWidth="1"/>
    <col min="13824" max="13824" width="19.42578125" style="5" customWidth="1"/>
    <col min="13825" max="13825" width="25.140625" style="5" customWidth="1"/>
    <col min="13826" max="13826" width="23.42578125" style="5" customWidth="1"/>
    <col min="13827" max="13827" width="12.140625" style="5" customWidth="1"/>
    <col min="13828" max="13828" width="14.42578125" style="5" customWidth="1"/>
    <col min="13829" max="13829" width="14.28515625" style="5" customWidth="1"/>
    <col min="13830" max="13830" width="12.85546875" style="5" customWidth="1"/>
    <col min="13831" max="13831" width="17.28515625" style="5" customWidth="1"/>
    <col min="13832" max="13832" width="16.28515625" style="5" customWidth="1"/>
    <col min="13833" max="13833" width="23.85546875" style="5" customWidth="1"/>
    <col min="13834" max="13834" width="17.42578125" style="5" customWidth="1"/>
    <col min="13835" max="14078" width="11.42578125" style="5" customWidth="1"/>
    <col min="14079" max="14079" width="10.28515625" style="5" customWidth="1"/>
    <col min="14080" max="14080" width="19.42578125" style="5" customWidth="1"/>
    <col min="14081" max="14081" width="25.140625" style="5" customWidth="1"/>
    <col min="14082" max="14082" width="23.42578125" style="5" customWidth="1"/>
    <col min="14083" max="14083" width="12.140625" style="5" customWidth="1"/>
    <col min="14084" max="14084" width="14.42578125" style="5" customWidth="1"/>
    <col min="14085" max="14085" width="14.28515625" style="5" customWidth="1"/>
    <col min="14086" max="14086" width="12.85546875" style="5" customWidth="1"/>
    <col min="14087" max="14087" width="17.28515625" style="5" customWidth="1"/>
    <col min="14088" max="14088" width="16.28515625" style="5" customWidth="1"/>
    <col min="14089" max="14089" width="23.85546875" style="5" customWidth="1"/>
    <col min="14090" max="14090" width="17.42578125" style="5" customWidth="1"/>
    <col min="14091" max="14334" width="11.42578125" style="5" customWidth="1"/>
    <col min="14335" max="14335" width="10.28515625" style="5" customWidth="1"/>
    <col min="14336" max="14336" width="19.42578125" style="5" customWidth="1"/>
    <col min="14337" max="14337" width="25.140625" style="5" customWidth="1"/>
    <col min="14338" max="14338" width="23.42578125" style="5" customWidth="1"/>
    <col min="14339" max="14339" width="12.140625" style="5" customWidth="1"/>
    <col min="14340" max="14340" width="14.42578125" style="5" customWidth="1"/>
    <col min="14341" max="14341" width="14.28515625" style="5" customWidth="1"/>
    <col min="14342" max="14342" width="12.85546875" style="5" customWidth="1"/>
    <col min="14343" max="14343" width="17.28515625" style="5" customWidth="1"/>
    <col min="14344" max="14344" width="16.28515625" style="5" customWidth="1"/>
    <col min="14345" max="14345" width="23.85546875" style="5" customWidth="1"/>
    <col min="14346" max="14346" width="17.42578125" style="5" customWidth="1"/>
    <col min="14347" max="14590" width="11.42578125" style="5" customWidth="1"/>
    <col min="14591" max="14591" width="10.28515625" style="5" customWidth="1"/>
    <col min="14592" max="14592" width="19.42578125" style="5" customWidth="1"/>
    <col min="14593" max="14593" width="25.140625" style="5" customWidth="1"/>
    <col min="14594" max="14594" width="23.42578125" style="5" customWidth="1"/>
    <col min="14595" max="14595" width="12.140625" style="5" customWidth="1"/>
    <col min="14596" max="14596" width="14.42578125" style="5" customWidth="1"/>
    <col min="14597" max="14597" width="14.28515625" style="5" customWidth="1"/>
    <col min="14598" max="14598" width="12.85546875" style="5" customWidth="1"/>
    <col min="14599" max="14599" width="17.28515625" style="5" customWidth="1"/>
    <col min="14600" max="14600" width="16.28515625" style="5" customWidth="1"/>
    <col min="14601" max="14601" width="23.85546875" style="5" customWidth="1"/>
    <col min="14602" max="14602" width="17.42578125" style="5" customWidth="1"/>
    <col min="14603" max="14846" width="11.42578125" style="5" customWidth="1"/>
    <col min="14847" max="14847" width="10.28515625" style="5" customWidth="1"/>
    <col min="14848" max="14848" width="19.42578125" style="5" customWidth="1"/>
    <col min="14849" max="14849" width="25.140625" style="5" customWidth="1"/>
    <col min="14850" max="14850" width="23.42578125" style="5" customWidth="1"/>
    <col min="14851" max="14851" width="12.140625" style="5" customWidth="1"/>
    <col min="14852" max="14852" width="14.42578125" style="5" customWidth="1"/>
    <col min="14853" max="14853" width="14.28515625" style="5" customWidth="1"/>
    <col min="14854" max="14854" width="12.85546875" style="5" customWidth="1"/>
    <col min="14855" max="14855" width="17.28515625" style="5" customWidth="1"/>
    <col min="14856" max="14856" width="16.28515625" style="5" customWidth="1"/>
    <col min="14857" max="14857" width="23.85546875" style="5" customWidth="1"/>
    <col min="14858" max="14858" width="17.42578125" style="5" customWidth="1"/>
    <col min="14859" max="15102" width="11.42578125" style="5" customWidth="1"/>
    <col min="15103" max="15103" width="10.28515625" style="5" customWidth="1"/>
    <col min="15104" max="15104" width="19.42578125" style="5" customWidth="1"/>
    <col min="15105" max="15105" width="25.140625" style="5" customWidth="1"/>
    <col min="15106" max="15106" width="23.42578125" style="5" customWidth="1"/>
    <col min="15107" max="15107" width="12.140625" style="5" customWidth="1"/>
    <col min="15108" max="15108" width="14.42578125" style="5" customWidth="1"/>
    <col min="15109" max="15109" width="14.28515625" style="5" customWidth="1"/>
    <col min="15110" max="15110" width="12.85546875" style="5" customWidth="1"/>
    <col min="15111" max="15111" width="17.28515625" style="5" customWidth="1"/>
    <col min="15112" max="15112" width="16.28515625" style="5" customWidth="1"/>
    <col min="15113" max="15113" width="23.85546875" style="5" customWidth="1"/>
    <col min="15114" max="15114" width="17.42578125" style="5" customWidth="1"/>
    <col min="15115" max="15358" width="11.42578125" style="5" customWidth="1"/>
    <col min="15359" max="15359" width="10.28515625" style="5" customWidth="1"/>
    <col min="15360" max="15360" width="19.42578125" style="5" customWidth="1"/>
    <col min="15361" max="15361" width="25.140625" style="5" customWidth="1"/>
    <col min="15362" max="15362" width="23.42578125" style="5" customWidth="1"/>
    <col min="15363" max="15363" width="12.140625" style="5" customWidth="1"/>
    <col min="15364" max="15364" width="14.42578125" style="5" customWidth="1"/>
    <col min="15365" max="15365" width="14.28515625" style="5" customWidth="1"/>
    <col min="15366" max="15366" width="12.85546875" style="5" customWidth="1"/>
    <col min="15367" max="15367" width="17.28515625" style="5" customWidth="1"/>
    <col min="15368" max="15368" width="16.28515625" style="5" customWidth="1"/>
    <col min="15369" max="15369" width="23.85546875" style="5" customWidth="1"/>
    <col min="15370" max="15370" width="17.42578125" style="5" customWidth="1"/>
    <col min="15371" max="15614" width="11.42578125" style="5" customWidth="1"/>
    <col min="15615" max="15615" width="10.28515625" style="5" customWidth="1"/>
    <col min="15616" max="15616" width="19.42578125" style="5" customWidth="1"/>
    <col min="15617" max="15617" width="25.140625" style="5" customWidth="1"/>
    <col min="15618" max="15618" width="23.42578125" style="5" customWidth="1"/>
    <col min="15619" max="15619" width="12.140625" style="5" customWidth="1"/>
    <col min="15620" max="15620" width="14.42578125" style="5" customWidth="1"/>
    <col min="15621" max="15621" width="14.28515625" style="5" customWidth="1"/>
    <col min="15622" max="15622" width="12.85546875" style="5" customWidth="1"/>
    <col min="15623" max="15623" width="17.28515625" style="5" customWidth="1"/>
    <col min="15624" max="15624" width="16.28515625" style="5" customWidth="1"/>
    <col min="15625" max="15625" width="23.85546875" style="5" customWidth="1"/>
    <col min="15626" max="15626" width="17.42578125" style="5" customWidth="1"/>
    <col min="15627" max="15870" width="11.42578125" style="5" customWidth="1"/>
    <col min="15871" max="15871" width="10.28515625" style="5" customWidth="1"/>
    <col min="15872" max="15872" width="19.42578125" style="5" customWidth="1"/>
    <col min="15873" max="15873" width="25.140625" style="5" customWidth="1"/>
    <col min="15874" max="15874" width="23.42578125" style="5" customWidth="1"/>
    <col min="15875" max="15875" width="12.140625" style="5" customWidth="1"/>
    <col min="15876" max="15876" width="14.42578125" style="5" customWidth="1"/>
    <col min="15877" max="15877" width="14.28515625" style="5" customWidth="1"/>
    <col min="15878" max="15878" width="12.85546875" style="5" customWidth="1"/>
    <col min="15879" max="15879" width="17.28515625" style="5" customWidth="1"/>
    <col min="15880" max="15880" width="16.28515625" style="5" customWidth="1"/>
    <col min="15881" max="15881" width="23.85546875" style="5" customWidth="1"/>
    <col min="15882" max="15882" width="17.42578125" style="5" customWidth="1"/>
    <col min="15883" max="16126" width="11.42578125" style="5" customWidth="1"/>
    <col min="16127" max="16127" width="10.28515625" style="5" customWidth="1"/>
    <col min="16128" max="16128" width="19.42578125" style="5" customWidth="1"/>
    <col min="16129" max="16129" width="25.140625" style="5" customWidth="1"/>
    <col min="16130" max="16130" width="23.42578125" style="5" customWidth="1"/>
    <col min="16131" max="16131" width="12.140625" style="5" customWidth="1"/>
    <col min="16132" max="16132" width="14.42578125" style="5" customWidth="1"/>
    <col min="16133" max="16133" width="14.28515625" style="5" customWidth="1"/>
    <col min="16134" max="16134" width="12.85546875" style="5" customWidth="1"/>
    <col min="16135" max="16135" width="17.28515625" style="5" customWidth="1"/>
    <col min="16136" max="16136" width="16.28515625" style="5" customWidth="1"/>
    <col min="16137" max="16137" width="23.85546875" style="5" customWidth="1"/>
    <col min="16138" max="16138" width="17.42578125" style="5" customWidth="1"/>
    <col min="16139" max="16382" width="11.42578125" style="5" customWidth="1"/>
    <col min="16383" max="16384" width="11.42578125" style="5"/>
  </cols>
  <sheetData>
    <row r="1" spans="1:15" ht="15" customHeight="1" x14ac:dyDescent="0.25">
      <c r="A1" s="44"/>
      <c r="B1" s="2"/>
      <c r="C1" s="4"/>
      <c r="D1" s="76"/>
      <c r="E1" s="76"/>
      <c r="F1" s="76"/>
      <c r="G1" s="76"/>
      <c r="H1" s="76"/>
      <c r="I1" s="105"/>
      <c r="J1" s="105"/>
      <c r="K1" s="126" t="s">
        <v>6</v>
      </c>
      <c r="L1" s="126"/>
      <c r="M1" s="126"/>
      <c r="N1" s="126"/>
    </row>
    <row r="2" spans="1:15" x14ac:dyDescent="0.25">
      <c r="A2" s="44"/>
      <c r="B2" s="44"/>
      <c r="C2" s="4"/>
      <c r="D2" s="76"/>
      <c r="E2" s="76"/>
      <c r="F2" s="76"/>
      <c r="G2" s="76"/>
      <c r="H2" s="76"/>
      <c r="I2" s="44"/>
      <c r="J2" s="44"/>
      <c r="K2" s="125" t="s">
        <v>7</v>
      </c>
      <c r="L2" s="125"/>
      <c r="M2" s="125"/>
      <c r="N2" s="125"/>
    </row>
    <row r="3" spans="1:15" x14ac:dyDescent="0.25">
      <c r="A3" s="44"/>
      <c r="B3" s="44"/>
      <c r="C3" s="4"/>
      <c r="D3" s="76"/>
      <c r="E3" s="76"/>
      <c r="F3" s="76"/>
      <c r="G3" s="76"/>
      <c r="H3" s="76"/>
      <c r="I3" s="3"/>
      <c r="J3" s="3"/>
      <c r="K3" s="3"/>
      <c r="L3" s="76"/>
      <c r="M3" s="76"/>
      <c r="N3" s="76"/>
    </row>
    <row r="4" spans="1:15" ht="15.75" thickBot="1" x14ac:dyDescent="0.3">
      <c r="A4" s="44"/>
      <c r="B4" s="44"/>
      <c r="C4" s="4"/>
      <c r="D4" s="76"/>
      <c r="E4" s="76"/>
      <c r="F4" s="76"/>
      <c r="G4" s="76"/>
      <c r="H4" s="76"/>
      <c r="I4" s="3"/>
      <c r="J4" s="3"/>
      <c r="K4" s="3"/>
      <c r="L4" s="76"/>
      <c r="M4" s="76"/>
      <c r="N4" s="76"/>
    </row>
    <row r="5" spans="1:15" ht="15.75" thickBot="1" x14ac:dyDescent="0.3">
      <c r="A5" s="7"/>
      <c r="B5" s="8" t="s">
        <v>75</v>
      </c>
      <c r="C5" s="8"/>
      <c r="D5" s="9"/>
      <c r="E5" s="9"/>
      <c r="F5" s="9"/>
      <c r="G5" s="9"/>
      <c r="H5" s="9"/>
      <c r="I5" s="8"/>
      <c r="J5" s="8"/>
      <c r="K5" s="8"/>
      <c r="L5" s="8"/>
      <c r="M5" s="8"/>
      <c r="N5" s="10"/>
    </row>
    <row r="6" spans="1:15" ht="15.75" thickBot="1" x14ac:dyDescent="0.3">
      <c r="A6" s="152"/>
      <c r="B6" s="152"/>
      <c r="C6" s="11"/>
      <c r="D6" s="76"/>
      <c r="E6" s="76"/>
      <c r="F6" s="76"/>
      <c r="G6" s="76"/>
      <c r="H6" s="76"/>
      <c r="I6" s="86"/>
      <c r="J6" s="86"/>
      <c r="K6" s="86"/>
      <c r="L6" s="76"/>
      <c r="M6" s="76"/>
      <c r="N6" s="76"/>
    </row>
    <row r="7" spans="1:15" x14ac:dyDescent="0.25">
      <c r="A7" s="152"/>
      <c r="B7" s="152"/>
      <c r="C7" s="13"/>
      <c r="D7" s="76"/>
      <c r="E7" s="76"/>
      <c r="F7" s="76"/>
      <c r="G7" s="76"/>
      <c r="H7" s="76"/>
      <c r="I7" s="86"/>
      <c r="J7" s="86"/>
      <c r="K7" s="86"/>
      <c r="L7" s="76"/>
      <c r="M7" s="76"/>
      <c r="N7" s="76"/>
    </row>
    <row r="8" spans="1:15" x14ac:dyDescent="0.25">
      <c r="A8" s="153" t="s">
        <v>8</v>
      </c>
      <c r="B8" s="153"/>
      <c r="C8" s="154">
        <f>'Datos del beneficiario'!C7:I7</f>
        <v>0</v>
      </c>
      <c r="D8" s="155"/>
      <c r="E8" s="155"/>
      <c r="F8" s="156"/>
      <c r="G8" s="44"/>
      <c r="H8" s="14" t="s">
        <v>9</v>
      </c>
      <c r="I8" s="15"/>
      <c r="J8" s="75"/>
      <c r="K8" s="3"/>
      <c r="L8" s="76"/>
      <c r="M8" s="76"/>
      <c r="N8" s="76"/>
    </row>
    <row r="9" spans="1:15" x14ac:dyDescent="0.25">
      <c r="A9" s="153" t="s">
        <v>10</v>
      </c>
      <c r="B9" s="153"/>
      <c r="C9" s="154">
        <f>'Datos del beneficiario'!C8:I8</f>
        <v>0</v>
      </c>
      <c r="D9" s="155"/>
      <c r="E9" s="155"/>
      <c r="F9" s="156"/>
      <c r="G9" s="44"/>
      <c r="H9" s="50" t="s">
        <v>11</v>
      </c>
      <c r="I9" s="51"/>
      <c r="J9" s="49">
        <f>M25</f>
        <v>0</v>
      </c>
      <c r="K9" s="3"/>
      <c r="L9" s="76"/>
      <c r="M9" s="76"/>
      <c r="N9" s="76"/>
    </row>
    <row r="10" spans="1:15" s="17" customFormat="1" ht="44.25" customHeight="1" thickBot="1" x14ac:dyDescent="0.3">
      <c r="A10" s="150"/>
      <c r="B10" s="150"/>
      <c r="C10" s="165"/>
      <c r="D10" s="165"/>
      <c r="E10" s="165"/>
      <c r="F10" s="165"/>
      <c r="G10" s="165"/>
      <c r="H10" s="165"/>
      <c r="I10" s="165"/>
      <c r="J10" s="16"/>
      <c r="K10" s="16"/>
      <c r="L10" s="76"/>
      <c r="M10" s="76"/>
      <c r="N10" s="76"/>
    </row>
    <row r="11" spans="1:15" s="41" customFormat="1" ht="22.5" customHeight="1" x14ac:dyDescent="0.25">
      <c r="A11" s="87" t="s">
        <v>12</v>
      </c>
      <c r="B11" s="88"/>
      <c r="C11" s="88"/>
      <c r="D11" s="88"/>
      <c r="E11" s="88"/>
      <c r="F11" s="88"/>
      <c r="G11" s="88"/>
      <c r="H11" s="88"/>
      <c r="I11" s="88"/>
      <c r="J11" s="88"/>
      <c r="K11" s="88"/>
      <c r="L11" s="88"/>
      <c r="M11" s="88"/>
      <c r="N11" s="89"/>
      <c r="O11" s="98"/>
    </row>
    <row r="12" spans="1:15" s="41" customFormat="1" x14ac:dyDescent="0.25">
      <c r="A12" s="90"/>
      <c r="B12" s="91"/>
      <c r="C12" s="91"/>
      <c r="D12" s="91"/>
      <c r="E12" s="91"/>
      <c r="F12" s="91"/>
      <c r="G12" s="91"/>
      <c r="H12" s="91"/>
      <c r="I12" s="91"/>
      <c r="J12" s="91"/>
      <c r="K12" s="91"/>
      <c r="L12" s="91"/>
      <c r="M12" s="91"/>
      <c r="N12" s="92"/>
      <c r="O12" s="98"/>
    </row>
    <row r="13" spans="1:15" s="41" customFormat="1" x14ac:dyDescent="0.25">
      <c r="A13" s="90" t="s">
        <v>76</v>
      </c>
      <c r="B13" s="91"/>
      <c r="C13" s="91"/>
      <c r="D13" s="91"/>
      <c r="E13" s="91"/>
      <c r="F13" s="91"/>
      <c r="G13" s="91"/>
      <c r="H13" s="91"/>
      <c r="I13" s="91"/>
      <c r="J13" s="91"/>
      <c r="K13" s="91"/>
      <c r="L13" s="91"/>
      <c r="M13" s="91"/>
      <c r="N13" s="92"/>
      <c r="O13" s="98"/>
    </row>
    <row r="14" spans="1:15" s="41" customFormat="1" ht="15" customHeight="1" x14ac:dyDescent="0.25">
      <c r="A14" s="144" t="s">
        <v>77</v>
      </c>
      <c r="B14" s="145"/>
      <c r="C14" s="145"/>
      <c r="D14" s="145"/>
      <c r="E14" s="145"/>
      <c r="F14" s="145"/>
      <c r="G14" s="145"/>
      <c r="H14" s="145"/>
      <c r="I14" s="145"/>
      <c r="J14" s="145"/>
      <c r="K14" s="145"/>
      <c r="L14" s="145"/>
      <c r="M14" s="145"/>
      <c r="N14" s="146"/>
      <c r="O14" s="99"/>
    </row>
    <row r="15" spans="1:15" s="110" customFormat="1" x14ac:dyDescent="0.25">
      <c r="A15" s="158" t="s">
        <v>78</v>
      </c>
      <c r="B15" s="159"/>
      <c r="C15" s="159"/>
      <c r="D15" s="159"/>
      <c r="E15" s="159"/>
      <c r="F15" s="159"/>
      <c r="G15" s="159"/>
      <c r="H15" s="159"/>
      <c r="I15" s="159"/>
      <c r="J15" s="159"/>
      <c r="K15" s="159"/>
      <c r="L15" s="159"/>
      <c r="M15" s="159"/>
      <c r="N15" s="160"/>
      <c r="O15" s="109"/>
    </row>
    <row r="16" spans="1:15" s="41" customFormat="1" x14ac:dyDescent="0.25">
      <c r="A16" s="158" t="s">
        <v>79</v>
      </c>
      <c r="B16" s="159"/>
      <c r="C16" s="159"/>
      <c r="D16" s="159"/>
      <c r="E16" s="159"/>
      <c r="F16" s="159"/>
      <c r="G16" s="159"/>
      <c r="H16" s="159"/>
      <c r="I16" s="159"/>
      <c r="J16" s="159"/>
      <c r="K16" s="159"/>
      <c r="L16" s="159"/>
      <c r="M16" s="159"/>
      <c r="N16" s="160"/>
      <c r="O16" s="111"/>
    </row>
    <row r="17" spans="1:15" s="41" customFormat="1" x14ac:dyDescent="0.25">
      <c r="A17" s="112"/>
      <c r="B17" s="113"/>
      <c r="C17" s="113"/>
      <c r="D17" s="113"/>
      <c r="E17" s="113"/>
      <c r="F17" s="113"/>
      <c r="G17" s="113"/>
      <c r="H17" s="113"/>
      <c r="I17" s="113"/>
      <c r="J17" s="113"/>
      <c r="K17" s="113"/>
      <c r="L17" s="113"/>
      <c r="M17" s="113"/>
      <c r="N17" s="114"/>
      <c r="O17" s="111"/>
    </row>
    <row r="18" spans="1:15" s="41" customFormat="1" x14ac:dyDescent="0.25">
      <c r="A18" s="115" t="s">
        <v>80</v>
      </c>
      <c r="B18" s="116"/>
      <c r="C18" s="116"/>
      <c r="D18" s="116"/>
      <c r="E18" s="116"/>
      <c r="F18" s="116"/>
      <c r="G18" s="116"/>
      <c r="H18" s="116"/>
      <c r="I18" s="116"/>
      <c r="J18" s="116"/>
      <c r="K18" s="116"/>
      <c r="L18" s="116"/>
      <c r="M18" s="116"/>
      <c r="N18" s="117"/>
      <c r="O18" s="118"/>
    </row>
    <row r="19" spans="1:15" s="41" customFormat="1" x14ac:dyDescent="0.25">
      <c r="A19" s="115"/>
      <c r="B19" s="116"/>
      <c r="C19" s="116"/>
      <c r="D19" s="116"/>
      <c r="E19" s="116"/>
      <c r="F19" s="116"/>
      <c r="G19" s="116"/>
      <c r="H19" s="116"/>
      <c r="I19" s="116"/>
      <c r="J19" s="116"/>
      <c r="K19" s="116"/>
      <c r="L19" s="116"/>
      <c r="M19" s="116"/>
      <c r="N19" s="117"/>
      <c r="O19" s="118"/>
    </row>
    <row r="20" spans="1:15" s="41" customFormat="1" x14ac:dyDescent="0.25">
      <c r="A20" s="90" t="s">
        <v>14</v>
      </c>
      <c r="B20" s="91"/>
      <c r="C20" s="91"/>
      <c r="D20" s="91"/>
      <c r="E20" s="91"/>
      <c r="F20" s="91"/>
      <c r="G20" s="91"/>
      <c r="H20" s="91"/>
      <c r="I20" s="91"/>
      <c r="J20" s="91"/>
      <c r="K20" s="91"/>
      <c r="L20" s="91"/>
      <c r="M20" s="91"/>
      <c r="N20" s="117"/>
      <c r="O20" s="118"/>
    </row>
    <row r="21" spans="1:15" s="41" customFormat="1" ht="30" customHeight="1" thickBot="1" x14ac:dyDescent="0.3">
      <c r="A21" s="161" t="s">
        <v>66</v>
      </c>
      <c r="B21" s="162"/>
      <c r="C21" s="162"/>
      <c r="D21" s="162"/>
      <c r="E21" s="162"/>
      <c r="F21" s="162"/>
      <c r="G21" s="162"/>
      <c r="H21" s="162"/>
      <c r="I21" s="162"/>
      <c r="J21" s="162"/>
      <c r="K21" s="162"/>
      <c r="L21" s="162"/>
      <c r="M21" s="162"/>
      <c r="N21" s="163"/>
      <c r="O21" s="100"/>
    </row>
    <row r="22" spans="1:15" s="102" customFormat="1" x14ac:dyDescent="0.25">
      <c r="A22" s="19"/>
      <c r="B22" s="5"/>
      <c r="C22" s="5"/>
      <c r="D22" s="19"/>
      <c r="E22" s="19"/>
      <c r="F22" s="19"/>
      <c r="G22" s="19"/>
      <c r="H22" s="19"/>
      <c r="I22" s="19"/>
      <c r="J22" s="19"/>
      <c r="K22" s="19"/>
      <c r="L22" s="19"/>
      <c r="M22" s="5"/>
      <c r="N22" s="5"/>
      <c r="O22" s="101"/>
    </row>
    <row r="23" spans="1:15" x14ac:dyDescent="0.25">
      <c r="I23" s="19"/>
      <c r="J23" s="19"/>
      <c r="K23" s="19"/>
      <c r="L23" s="19"/>
      <c r="M23" s="5"/>
      <c r="O23" s="101"/>
    </row>
    <row r="24" spans="1:15" x14ac:dyDescent="0.25">
      <c r="I24" s="19"/>
      <c r="J24" s="19"/>
      <c r="K24" s="19"/>
      <c r="L24" s="19"/>
      <c r="M24" s="5"/>
      <c r="O24" s="41"/>
    </row>
    <row r="25" spans="1:15" ht="23.25" customHeight="1" x14ac:dyDescent="0.25">
      <c r="A25" s="20"/>
      <c r="B25" s="5" t="str">
        <f>B5</f>
        <v>Costes de instrumental y material</v>
      </c>
      <c r="H25" s="93"/>
      <c r="I25" s="93"/>
      <c r="J25" s="93"/>
      <c r="K25" s="93"/>
      <c r="L25" s="93"/>
      <c r="M25" s="22">
        <f xml:space="preserve"> SUM(M27:M996)</f>
        <v>0</v>
      </c>
      <c r="O25" s="41"/>
    </row>
    <row r="26" spans="1:15" ht="57" customHeight="1" x14ac:dyDescent="0.25">
      <c r="A26" s="106" t="s">
        <v>17</v>
      </c>
      <c r="B26" s="164" t="s">
        <v>18</v>
      </c>
      <c r="C26" s="164"/>
      <c r="D26" s="77" t="s">
        <v>19</v>
      </c>
      <c r="E26" s="77" t="s">
        <v>20</v>
      </c>
      <c r="F26" s="77" t="s">
        <v>21</v>
      </c>
      <c r="G26" s="77" t="s">
        <v>67</v>
      </c>
      <c r="H26" s="77" t="s">
        <v>68</v>
      </c>
      <c r="I26" s="107" t="s">
        <v>69</v>
      </c>
      <c r="J26" s="108" t="s">
        <v>70</v>
      </c>
      <c r="K26" s="107" t="s">
        <v>71</v>
      </c>
      <c r="L26" s="107" t="s">
        <v>72</v>
      </c>
      <c r="M26" s="107" t="s">
        <v>73</v>
      </c>
      <c r="N26" s="77" t="s">
        <v>74</v>
      </c>
      <c r="O26" s="41"/>
    </row>
    <row r="27" spans="1:15" s="30" customFormat="1" ht="12.75" customHeight="1" x14ac:dyDescent="0.25">
      <c r="A27" s="94">
        <v>1</v>
      </c>
      <c r="B27" s="157"/>
      <c r="C27" s="157"/>
      <c r="D27" s="26"/>
      <c r="E27" s="26"/>
      <c r="F27" s="26"/>
      <c r="G27" s="27"/>
      <c r="H27" s="69"/>
      <c r="I27" s="95"/>
      <c r="J27" s="96">
        <f>H27*I27</f>
        <v>0</v>
      </c>
      <c r="K27" s="69"/>
      <c r="L27" s="95"/>
      <c r="M27" s="72">
        <f>IFERROR(J27*K27*L27/365,0)</f>
        <v>0</v>
      </c>
      <c r="N27" s="26"/>
      <c r="O27" s="103"/>
    </row>
    <row r="28" spans="1:15" s="30" customFormat="1" x14ac:dyDescent="0.25">
      <c r="A28" s="94">
        <v>2</v>
      </c>
      <c r="B28" s="157"/>
      <c r="C28" s="157"/>
      <c r="D28" s="26"/>
      <c r="E28" s="26"/>
      <c r="F28" s="26"/>
      <c r="G28" s="27"/>
      <c r="H28" s="27"/>
      <c r="I28" s="27"/>
      <c r="J28" s="96">
        <f t="shared" ref="J28:J91" si="0">H28*I28</f>
        <v>0</v>
      </c>
      <c r="K28" s="27"/>
      <c r="L28" s="27"/>
      <c r="M28" s="72">
        <f t="shared" ref="M28:M91" si="1">IFERROR(J28*K28*L28/365,0)</f>
        <v>0</v>
      </c>
      <c r="N28" s="26"/>
      <c r="O28" s="104"/>
    </row>
    <row r="29" spans="1:15" s="30" customFormat="1" x14ac:dyDescent="0.25">
      <c r="A29" s="94">
        <v>3</v>
      </c>
      <c r="B29" s="157"/>
      <c r="C29" s="157"/>
      <c r="D29" s="26"/>
      <c r="E29" s="26"/>
      <c r="F29" s="26"/>
      <c r="G29" s="27"/>
      <c r="H29" s="27"/>
      <c r="I29" s="27"/>
      <c r="J29" s="96">
        <f t="shared" si="0"/>
        <v>0</v>
      </c>
      <c r="K29" s="27"/>
      <c r="L29" s="27"/>
      <c r="M29" s="72">
        <f t="shared" si="1"/>
        <v>0</v>
      </c>
      <c r="N29" s="26"/>
      <c r="O29" s="104"/>
    </row>
    <row r="30" spans="1:15" s="30" customFormat="1" x14ac:dyDescent="0.25">
      <c r="A30" s="94">
        <v>4</v>
      </c>
      <c r="B30" s="157"/>
      <c r="C30" s="157"/>
      <c r="D30" s="26"/>
      <c r="E30" s="26"/>
      <c r="F30" s="26"/>
      <c r="G30" s="27"/>
      <c r="H30" s="27"/>
      <c r="I30" s="27"/>
      <c r="J30" s="96">
        <f t="shared" si="0"/>
        <v>0</v>
      </c>
      <c r="K30" s="27"/>
      <c r="L30" s="27"/>
      <c r="M30" s="72">
        <f t="shared" si="1"/>
        <v>0</v>
      </c>
      <c r="N30" s="26"/>
      <c r="O30" s="104"/>
    </row>
    <row r="31" spans="1:15" s="30" customFormat="1" x14ac:dyDescent="0.25">
      <c r="A31" s="94">
        <v>5</v>
      </c>
      <c r="B31" s="157"/>
      <c r="C31" s="157"/>
      <c r="D31" s="26"/>
      <c r="E31" s="26"/>
      <c r="F31" s="26"/>
      <c r="G31" s="27"/>
      <c r="H31" s="27"/>
      <c r="I31" s="27"/>
      <c r="J31" s="96">
        <f t="shared" si="0"/>
        <v>0</v>
      </c>
      <c r="K31" s="27"/>
      <c r="L31" s="27"/>
      <c r="M31" s="72">
        <f t="shared" si="1"/>
        <v>0</v>
      </c>
      <c r="N31" s="26"/>
    </row>
    <row r="32" spans="1:15" s="30" customFormat="1" x14ac:dyDescent="0.25">
      <c r="A32" s="94">
        <v>6</v>
      </c>
      <c r="B32" s="157"/>
      <c r="C32" s="157"/>
      <c r="D32" s="26"/>
      <c r="E32" s="26"/>
      <c r="F32" s="26"/>
      <c r="G32" s="27"/>
      <c r="H32" s="27"/>
      <c r="I32" s="27"/>
      <c r="J32" s="96">
        <f t="shared" si="0"/>
        <v>0</v>
      </c>
      <c r="K32" s="27"/>
      <c r="L32" s="27"/>
      <c r="M32" s="72">
        <f t="shared" si="1"/>
        <v>0</v>
      </c>
      <c r="N32" s="26"/>
    </row>
    <row r="33" spans="1:14" s="30" customFormat="1" x14ac:dyDescent="0.25">
      <c r="A33" s="94">
        <v>7</v>
      </c>
      <c r="B33" s="157"/>
      <c r="C33" s="157"/>
      <c r="D33" s="26"/>
      <c r="E33" s="26"/>
      <c r="F33" s="26"/>
      <c r="G33" s="27"/>
      <c r="H33" s="27"/>
      <c r="I33" s="27"/>
      <c r="J33" s="96">
        <f t="shared" si="0"/>
        <v>0</v>
      </c>
      <c r="K33" s="27"/>
      <c r="L33" s="27"/>
      <c r="M33" s="72">
        <f t="shared" si="1"/>
        <v>0</v>
      </c>
      <c r="N33" s="26"/>
    </row>
    <row r="34" spans="1:14" s="30" customFormat="1" x14ac:dyDescent="0.25">
      <c r="A34" s="94">
        <v>8</v>
      </c>
      <c r="B34" s="157"/>
      <c r="C34" s="157"/>
      <c r="D34" s="29"/>
      <c r="E34" s="29"/>
      <c r="F34" s="29"/>
      <c r="G34" s="33"/>
      <c r="H34" s="33"/>
      <c r="I34" s="27"/>
      <c r="J34" s="96">
        <f t="shared" si="0"/>
        <v>0</v>
      </c>
      <c r="K34" s="27"/>
      <c r="L34" s="27"/>
      <c r="M34" s="72">
        <f t="shared" si="1"/>
        <v>0</v>
      </c>
      <c r="N34" s="29"/>
    </row>
    <row r="35" spans="1:14" s="30" customFormat="1" x14ac:dyDescent="0.25">
      <c r="A35" s="94">
        <v>9</v>
      </c>
      <c r="B35" s="157"/>
      <c r="C35" s="157"/>
      <c r="D35" s="29"/>
      <c r="E35" s="29"/>
      <c r="F35" s="29"/>
      <c r="G35" s="33"/>
      <c r="H35" s="33"/>
      <c r="I35" s="27"/>
      <c r="J35" s="96">
        <f t="shared" si="0"/>
        <v>0</v>
      </c>
      <c r="K35" s="27"/>
      <c r="L35" s="27"/>
      <c r="M35" s="72">
        <f t="shared" si="1"/>
        <v>0</v>
      </c>
      <c r="N35" s="29"/>
    </row>
    <row r="36" spans="1:14" s="30" customFormat="1" x14ac:dyDescent="0.25">
      <c r="A36" s="94">
        <v>10</v>
      </c>
      <c r="B36" s="157"/>
      <c r="C36" s="157"/>
      <c r="D36" s="29"/>
      <c r="E36" s="29"/>
      <c r="F36" s="29"/>
      <c r="G36" s="33"/>
      <c r="H36" s="33"/>
      <c r="I36" s="27"/>
      <c r="J36" s="96">
        <f t="shared" si="0"/>
        <v>0</v>
      </c>
      <c r="K36" s="27"/>
      <c r="L36" s="27"/>
      <c r="M36" s="72">
        <f t="shared" si="1"/>
        <v>0</v>
      </c>
      <c r="N36" s="29"/>
    </row>
    <row r="37" spans="1:14" s="30" customFormat="1" x14ac:dyDescent="0.25">
      <c r="A37" s="94">
        <v>11</v>
      </c>
      <c r="B37" s="157"/>
      <c r="C37" s="157"/>
      <c r="D37" s="29"/>
      <c r="E37" s="29"/>
      <c r="F37" s="29"/>
      <c r="G37" s="33"/>
      <c r="H37" s="33"/>
      <c r="I37" s="27"/>
      <c r="J37" s="96">
        <f t="shared" si="0"/>
        <v>0</v>
      </c>
      <c r="K37" s="27"/>
      <c r="L37" s="27"/>
      <c r="M37" s="72">
        <f t="shared" si="1"/>
        <v>0</v>
      </c>
      <c r="N37" s="29"/>
    </row>
    <row r="38" spans="1:14" s="30" customFormat="1" x14ac:dyDescent="0.25">
      <c r="A38" s="94">
        <v>12</v>
      </c>
      <c r="B38" s="157"/>
      <c r="C38" s="157"/>
      <c r="D38" s="29"/>
      <c r="E38" s="29"/>
      <c r="F38" s="29"/>
      <c r="G38" s="33"/>
      <c r="H38" s="33"/>
      <c r="I38" s="27"/>
      <c r="J38" s="96">
        <f t="shared" si="0"/>
        <v>0</v>
      </c>
      <c r="K38" s="27"/>
      <c r="L38" s="27"/>
      <c r="M38" s="72">
        <f t="shared" si="1"/>
        <v>0</v>
      </c>
      <c r="N38" s="29"/>
    </row>
    <row r="39" spans="1:14" s="30" customFormat="1" x14ac:dyDescent="0.25">
      <c r="A39" s="94">
        <v>13</v>
      </c>
      <c r="B39" s="157"/>
      <c r="C39" s="157"/>
      <c r="D39" s="29"/>
      <c r="E39" s="29"/>
      <c r="F39" s="29"/>
      <c r="G39" s="33"/>
      <c r="H39" s="33"/>
      <c r="I39" s="27"/>
      <c r="J39" s="96">
        <f t="shared" si="0"/>
        <v>0</v>
      </c>
      <c r="K39" s="27"/>
      <c r="L39" s="27"/>
      <c r="M39" s="72">
        <f t="shared" si="1"/>
        <v>0</v>
      </c>
      <c r="N39" s="29"/>
    </row>
    <row r="40" spans="1:14" s="30" customFormat="1" x14ac:dyDescent="0.25">
      <c r="A40" s="94">
        <v>14</v>
      </c>
      <c r="B40" s="157"/>
      <c r="C40" s="157"/>
      <c r="D40" s="29"/>
      <c r="E40" s="29"/>
      <c r="F40" s="29"/>
      <c r="G40" s="33"/>
      <c r="H40" s="33"/>
      <c r="I40" s="27"/>
      <c r="J40" s="96">
        <f t="shared" si="0"/>
        <v>0</v>
      </c>
      <c r="K40" s="27"/>
      <c r="L40" s="27"/>
      <c r="M40" s="72">
        <f t="shared" si="1"/>
        <v>0</v>
      </c>
      <c r="N40" s="29"/>
    </row>
    <row r="41" spans="1:14" s="30" customFormat="1" x14ac:dyDescent="0.25">
      <c r="A41" s="94">
        <v>15</v>
      </c>
      <c r="B41" s="157"/>
      <c r="C41" s="157"/>
      <c r="D41" s="29"/>
      <c r="E41" s="29"/>
      <c r="F41" s="29"/>
      <c r="G41" s="33"/>
      <c r="H41" s="33"/>
      <c r="I41" s="27"/>
      <c r="J41" s="96">
        <f t="shared" si="0"/>
        <v>0</v>
      </c>
      <c r="K41" s="27"/>
      <c r="L41" s="27"/>
      <c r="M41" s="72">
        <f t="shared" si="1"/>
        <v>0</v>
      </c>
      <c r="N41" s="29"/>
    </row>
    <row r="42" spans="1:14" s="30" customFormat="1" x14ac:dyDescent="0.25">
      <c r="A42" s="94">
        <v>16</v>
      </c>
      <c r="B42" s="157"/>
      <c r="C42" s="157"/>
      <c r="D42" s="29"/>
      <c r="E42" s="29"/>
      <c r="F42" s="29"/>
      <c r="G42" s="33"/>
      <c r="H42" s="33"/>
      <c r="I42" s="27"/>
      <c r="J42" s="96">
        <f t="shared" si="0"/>
        <v>0</v>
      </c>
      <c r="K42" s="27"/>
      <c r="L42" s="27"/>
      <c r="M42" s="72">
        <f t="shared" si="1"/>
        <v>0</v>
      </c>
      <c r="N42" s="29"/>
    </row>
    <row r="43" spans="1:14" s="30" customFormat="1" x14ac:dyDescent="0.25">
      <c r="A43" s="94">
        <v>17</v>
      </c>
      <c r="B43" s="157"/>
      <c r="C43" s="157"/>
      <c r="D43" s="29"/>
      <c r="E43" s="29"/>
      <c r="F43" s="29"/>
      <c r="G43" s="33"/>
      <c r="H43" s="33"/>
      <c r="I43" s="27"/>
      <c r="J43" s="96">
        <f t="shared" si="0"/>
        <v>0</v>
      </c>
      <c r="K43" s="27"/>
      <c r="L43" s="27"/>
      <c r="M43" s="72">
        <f t="shared" si="1"/>
        <v>0</v>
      </c>
      <c r="N43" s="29"/>
    </row>
    <row r="44" spans="1:14" s="30" customFormat="1" x14ac:dyDescent="0.25">
      <c r="A44" s="94">
        <v>18</v>
      </c>
      <c r="B44" s="157"/>
      <c r="C44" s="157"/>
      <c r="D44" s="34"/>
      <c r="E44" s="34"/>
      <c r="F44" s="34"/>
      <c r="G44" s="35"/>
      <c r="H44" s="36"/>
      <c r="I44" s="97"/>
      <c r="J44" s="96">
        <f t="shared" si="0"/>
        <v>0</v>
      </c>
      <c r="K44" s="97"/>
      <c r="L44" s="97"/>
      <c r="M44" s="72">
        <f t="shared" si="1"/>
        <v>0</v>
      </c>
      <c r="N44" s="37"/>
    </row>
    <row r="45" spans="1:14" s="30" customFormat="1" x14ac:dyDescent="0.25">
      <c r="A45" s="94">
        <v>19</v>
      </c>
      <c r="B45" s="157"/>
      <c r="C45" s="157"/>
      <c r="D45" s="38"/>
      <c r="E45" s="38"/>
      <c r="F45" s="38"/>
      <c r="G45" s="36"/>
      <c r="H45" s="36"/>
      <c r="I45" s="97"/>
      <c r="J45" s="96">
        <f t="shared" si="0"/>
        <v>0</v>
      </c>
      <c r="K45" s="97"/>
      <c r="L45" s="97"/>
      <c r="M45" s="72">
        <f t="shared" si="1"/>
        <v>0</v>
      </c>
      <c r="N45" s="37"/>
    </row>
    <row r="46" spans="1:14" s="30" customFormat="1" x14ac:dyDescent="0.25">
      <c r="A46" s="94">
        <v>20</v>
      </c>
      <c r="B46" s="157"/>
      <c r="C46" s="157"/>
      <c r="D46" s="38"/>
      <c r="E46" s="38"/>
      <c r="F46" s="38"/>
      <c r="G46" s="36"/>
      <c r="H46" s="36"/>
      <c r="I46" s="97"/>
      <c r="J46" s="96">
        <f t="shared" si="0"/>
        <v>0</v>
      </c>
      <c r="K46" s="97"/>
      <c r="L46" s="97"/>
      <c r="M46" s="72">
        <f t="shared" si="1"/>
        <v>0</v>
      </c>
      <c r="N46" s="37"/>
    </row>
    <row r="47" spans="1:14" s="30" customFormat="1" x14ac:dyDescent="0.25">
      <c r="A47" s="94">
        <v>21</v>
      </c>
      <c r="B47" s="157"/>
      <c r="C47" s="157"/>
      <c r="D47" s="38"/>
      <c r="E47" s="38"/>
      <c r="F47" s="38"/>
      <c r="G47" s="36"/>
      <c r="H47" s="36"/>
      <c r="I47" s="97"/>
      <c r="J47" s="96">
        <f t="shared" si="0"/>
        <v>0</v>
      </c>
      <c r="K47" s="97"/>
      <c r="L47" s="97"/>
      <c r="M47" s="72">
        <f t="shared" si="1"/>
        <v>0</v>
      </c>
      <c r="N47" s="37"/>
    </row>
    <row r="48" spans="1:14" s="30" customFormat="1" x14ac:dyDescent="0.25">
      <c r="A48" s="94">
        <v>22</v>
      </c>
      <c r="B48" s="157"/>
      <c r="C48" s="157"/>
      <c r="D48" s="38"/>
      <c r="E48" s="38"/>
      <c r="F48" s="38"/>
      <c r="G48" s="36"/>
      <c r="H48" s="36"/>
      <c r="I48" s="97"/>
      <c r="J48" s="96">
        <f t="shared" si="0"/>
        <v>0</v>
      </c>
      <c r="K48" s="97"/>
      <c r="L48" s="97"/>
      <c r="M48" s="72">
        <f t="shared" si="1"/>
        <v>0</v>
      </c>
      <c r="N48" s="37"/>
    </row>
    <row r="49" spans="1:14" s="30" customFormat="1" x14ac:dyDescent="0.25">
      <c r="A49" s="94">
        <v>23</v>
      </c>
      <c r="B49" s="157"/>
      <c r="C49" s="157"/>
      <c r="D49" s="38"/>
      <c r="E49" s="38"/>
      <c r="F49" s="38"/>
      <c r="G49" s="36"/>
      <c r="H49" s="36"/>
      <c r="I49" s="97"/>
      <c r="J49" s="96">
        <f t="shared" si="0"/>
        <v>0</v>
      </c>
      <c r="K49" s="97"/>
      <c r="L49" s="97"/>
      <c r="M49" s="72">
        <f t="shared" si="1"/>
        <v>0</v>
      </c>
      <c r="N49" s="37"/>
    </row>
    <row r="50" spans="1:14" s="30" customFormat="1" x14ac:dyDescent="0.25">
      <c r="A50" s="94">
        <v>24</v>
      </c>
      <c r="B50" s="157"/>
      <c r="C50" s="157"/>
      <c r="D50" s="38"/>
      <c r="E50" s="38"/>
      <c r="F50" s="38"/>
      <c r="G50" s="36"/>
      <c r="H50" s="36"/>
      <c r="I50" s="97"/>
      <c r="J50" s="96">
        <f t="shared" si="0"/>
        <v>0</v>
      </c>
      <c r="K50" s="97"/>
      <c r="L50" s="97"/>
      <c r="M50" s="72">
        <f t="shared" si="1"/>
        <v>0</v>
      </c>
      <c r="N50" s="37"/>
    </row>
    <row r="51" spans="1:14" s="30" customFormat="1" x14ac:dyDescent="0.25">
      <c r="A51" s="94">
        <v>25</v>
      </c>
      <c r="B51" s="157"/>
      <c r="C51" s="157"/>
      <c r="D51" s="38"/>
      <c r="E51" s="38"/>
      <c r="F51" s="38"/>
      <c r="G51" s="36"/>
      <c r="H51" s="36"/>
      <c r="I51" s="97"/>
      <c r="J51" s="96">
        <f t="shared" si="0"/>
        <v>0</v>
      </c>
      <c r="K51" s="97"/>
      <c r="L51" s="97"/>
      <c r="M51" s="72">
        <f t="shared" si="1"/>
        <v>0</v>
      </c>
      <c r="N51" s="37"/>
    </row>
    <row r="52" spans="1:14" s="30" customFormat="1" x14ac:dyDescent="0.25">
      <c r="A52" s="94">
        <v>26</v>
      </c>
      <c r="B52" s="157"/>
      <c r="C52" s="157"/>
      <c r="D52" s="38"/>
      <c r="E52" s="38"/>
      <c r="F52" s="38"/>
      <c r="G52" s="36"/>
      <c r="H52" s="36"/>
      <c r="I52" s="97"/>
      <c r="J52" s="96">
        <f t="shared" si="0"/>
        <v>0</v>
      </c>
      <c r="K52" s="97"/>
      <c r="L52" s="97"/>
      <c r="M52" s="72">
        <f t="shared" si="1"/>
        <v>0</v>
      </c>
      <c r="N52" s="37"/>
    </row>
    <row r="53" spans="1:14" s="30" customFormat="1" x14ac:dyDescent="0.25">
      <c r="A53" s="94">
        <v>27</v>
      </c>
      <c r="B53" s="157"/>
      <c r="C53" s="157"/>
      <c r="D53" s="38"/>
      <c r="E53" s="38"/>
      <c r="F53" s="38"/>
      <c r="G53" s="36"/>
      <c r="H53" s="36"/>
      <c r="I53" s="97"/>
      <c r="J53" s="96">
        <f t="shared" si="0"/>
        <v>0</v>
      </c>
      <c r="K53" s="97"/>
      <c r="L53" s="97"/>
      <c r="M53" s="72">
        <f t="shared" si="1"/>
        <v>0</v>
      </c>
      <c r="N53" s="37"/>
    </row>
    <row r="54" spans="1:14" s="30" customFormat="1" x14ac:dyDescent="0.25">
      <c r="A54" s="94">
        <v>28</v>
      </c>
      <c r="B54" s="157"/>
      <c r="C54" s="157"/>
      <c r="D54" s="38"/>
      <c r="E54" s="38"/>
      <c r="F54" s="38"/>
      <c r="G54" s="36"/>
      <c r="H54" s="36"/>
      <c r="I54" s="97"/>
      <c r="J54" s="96">
        <f t="shared" si="0"/>
        <v>0</v>
      </c>
      <c r="K54" s="97"/>
      <c r="L54" s="97"/>
      <c r="M54" s="72">
        <f t="shared" si="1"/>
        <v>0</v>
      </c>
      <c r="N54" s="37"/>
    </row>
    <row r="55" spans="1:14" s="30" customFormat="1" x14ac:dyDescent="0.25">
      <c r="A55" s="94">
        <v>29</v>
      </c>
      <c r="B55" s="157"/>
      <c r="C55" s="157"/>
      <c r="D55" s="38"/>
      <c r="E55" s="38"/>
      <c r="F55" s="38"/>
      <c r="G55" s="36"/>
      <c r="H55" s="36"/>
      <c r="I55" s="97"/>
      <c r="J55" s="96">
        <f t="shared" si="0"/>
        <v>0</v>
      </c>
      <c r="K55" s="97"/>
      <c r="L55" s="97"/>
      <c r="M55" s="72">
        <f t="shared" si="1"/>
        <v>0</v>
      </c>
      <c r="N55" s="37"/>
    </row>
    <row r="56" spans="1:14" s="30" customFormat="1" x14ac:dyDescent="0.25">
      <c r="A56" s="94">
        <v>30</v>
      </c>
      <c r="B56" s="157"/>
      <c r="C56" s="157"/>
      <c r="D56" s="38"/>
      <c r="E56" s="38"/>
      <c r="F56" s="38"/>
      <c r="G56" s="36"/>
      <c r="H56" s="36"/>
      <c r="I56" s="97"/>
      <c r="J56" s="96">
        <f t="shared" si="0"/>
        <v>0</v>
      </c>
      <c r="K56" s="97"/>
      <c r="L56" s="97"/>
      <c r="M56" s="72">
        <f t="shared" si="1"/>
        <v>0</v>
      </c>
      <c r="N56" s="37"/>
    </row>
    <row r="57" spans="1:14" s="30" customFormat="1" x14ac:dyDescent="0.25">
      <c r="A57" s="94">
        <v>31</v>
      </c>
      <c r="B57" s="157"/>
      <c r="C57" s="157"/>
      <c r="D57" s="38"/>
      <c r="E57" s="38"/>
      <c r="F57" s="38"/>
      <c r="G57" s="36"/>
      <c r="H57" s="36"/>
      <c r="I57" s="97"/>
      <c r="J57" s="96">
        <f t="shared" si="0"/>
        <v>0</v>
      </c>
      <c r="K57" s="97"/>
      <c r="L57" s="97"/>
      <c r="M57" s="72">
        <f t="shared" si="1"/>
        <v>0</v>
      </c>
      <c r="N57" s="37"/>
    </row>
    <row r="58" spans="1:14" s="30" customFormat="1" x14ac:dyDescent="0.25">
      <c r="A58" s="94">
        <v>32</v>
      </c>
      <c r="B58" s="157"/>
      <c r="C58" s="157"/>
      <c r="D58" s="38"/>
      <c r="E58" s="38"/>
      <c r="F58" s="38"/>
      <c r="G58" s="36"/>
      <c r="H58" s="36"/>
      <c r="I58" s="97"/>
      <c r="J58" s="96">
        <f t="shared" si="0"/>
        <v>0</v>
      </c>
      <c r="K58" s="97"/>
      <c r="L58" s="97"/>
      <c r="M58" s="72">
        <f t="shared" si="1"/>
        <v>0</v>
      </c>
      <c r="N58" s="37"/>
    </row>
    <row r="59" spans="1:14" s="30" customFormat="1" x14ac:dyDescent="0.25">
      <c r="A59" s="94">
        <v>33</v>
      </c>
      <c r="B59" s="157"/>
      <c r="C59" s="157"/>
      <c r="D59" s="38"/>
      <c r="E59" s="38"/>
      <c r="F59" s="38"/>
      <c r="G59" s="36"/>
      <c r="H59" s="36"/>
      <c r="I59" s="97"/>
      <c r="J59" s="96">
        <f t="shared" si="0"/>
        <v>0</v>
      </c>
      <c r="K59" s="97"/>
      <c r="L59" s="97"/>
      <c r="M59" s="72">
        <f t="shared" si="1"/>
        <v>0</v>
      </c>
      <c r="N59" s="37"/>
    </row>
    <row r="60" spans="1:14" s="30" customFormat="1" x14ac:dyDescent="0.25">
      <c r="A60" s="94">
        <v>34</v>
      </c>
      <c r="B60" s="157"/>
      <c r="C60" s="157"/>
      <c r="D60" s="38"/>
      <c r="E60" s="38"/>
      <c r="F60" s="38"/>
      <c r="G60" s="36"/>
      <c r="H60" s="36"/>
      <c r="I60" s="97"/>
      <c r="J60" s="96">
        <f t="shared" si="0"/>
        <v>0</v>
      </c>
      <c r="K60" s="97"/>
      <c r="L60" s="97"/>
      <c r="M60" s="72">
        <f t="shared" si="1"/>
        <v>0</v>
      </c>
      <c r="N60" s="37"/>
    </row>
    <row r="61" spans="1:14" s="30" customFormat="1" x14ac:dyDescent="0.25">
      <c r="A61" s="94">
        <v>35</v>
      </c>
      <c r="B61" s="157"/>
      <c r="C61" s="157"/>
      <c r="D61" s="38"/>
      <c r="E61" s="38"/>
      <c r="F61" s="38"/>
      <c r="G61" s="36"/>
      <c r="H61" s="36"/>
      <c r="I61" s="97"/>
      <c r="J61" s="96">
        <f t="shared" si="0"/>
        <v>0</v>
      </c>
      <c r="K61" s="97"/>
      <c r="L61" s="97"/>
      <c r="M61" s="72">
        <f t="shared" si="1"/>
        <v>0</v>
      </c>
      <c r="N61" s="37"/>
    </row>
    <row r="62" spans="1:14" s="30" customFormat="1" x14ac:dyDescent="0.25">
      <c r="A62" s="94">
        <v>36</v>
      </c>
      <c r="B62" s="157"/>
      <c r="C62" s="157"/>
      <c r="D62" s="38"/>
      <c r="E62" s="38"/>
      <c r="F62" s="38"/>
      <c r="G62" s="36"/>
      <c r="H62" s="36"/>
      <c r="I62" s="97"/>
      <c r="J62" s="96">
        <f t="shared" si="0"/>
        <v>0</v>
      </c>
      <c r="K62" s="97"/>
      <c r="L62" s="97"/>
      <c r="M62" s="72">
        <f t="shared" si="1"/>
        <v>0</v>
      </c>
      <c r="N62" s="37"/>
    </row>
    <row r="63" spans="1:14" s="30" customFormat="1" x14ac:dyDescent="0.25">
      <c r="A63" s="94">
        <v>37</v>
      </c>
      <c r="B63" s="157"/>
      <c r="C63" s="157"/>
      <c r="D63" s="38"/>
      <c r="E63" s="38"/>
      <c r="F63" s="38"/>
      <c r="G63" s="36"/>
      <c r="H63" s="36"/>
      <c r="I63" s="97"/>
      <c r="J63" s="96">
        <f t="shared" si="0"/>
        <v>0</v>
      </c>
      <c r="K63" s="97"/>
      <c r="L63" s="97"/>
      <c r="M63" s="72">
        <f t="shared" si="1"/>
        <v>0</v>
      </c>
      <c r="N63" s="37"/>
    </row>
    <row r="64" spans="1:14" s="30" customFormat="1" x14ac:dyDescent="0.25">
      <c r="A64" s="94">
        <v>38</v>
      </c>
      <c r="B64" s="157"/>
      <c r="C64" s="157"/>
      <c r="D64" s="38"/>
      <c r="E64" s="38"/>
      <c r="F64" s="38"/>
      <c r="G64" s="36"/>
      <c r="H64" s="36"/>
      <c r="I64" s="97"/>
      <c r="J64" s="96">
        <f t="shared" si="0"/>
        <v>0</v>
      </c>
      <c r="K64" s="97"/>
      <c r="L64" s="97"/>
      <c r="M64" s="72">
        <f t="shared" si="1"/>
        <v>0</v>
      </c>
      <c r="N64" s="37"/>
    </row>
    <row r="65" spans="1:14" s="30" customFormat="1" x14ac:dyDescent="0.25">
      <c r="A65" s="94">
        <v>39</v>
      </c>
      <c r="B65" s="157"/>
      <c r="C65" s="157"/>
      <c r="D65" s="38"/>
      <c r="E65" s="38"/>
      <c r="F65" s="38"/>
      <c r="G65" s="36"/>
      <c r="H65" s="36"/>
      <c r="I65" s="97"/>
      <c r="J65" s="96">
        <f t="shared" si="0"/>
        <v>0</v>
      </c>
      <c r="K65" s="97"/>
      <c r="L65" s="97"/>
      <c r="M65" s="72">
        <f t="shared" si="1"/>
        <v>0</v>
      </c>
      <c r="N65" s="37"/>
    </row>
    <row r="66" spans="1:14" s="30" customFormat="1" x14ac:dyDescent="0.25">
      <c r="A66" s="94">
        <v>40</v>
      </c>
      <c r="B66" s="157"/>
      <c r="C66" s="157"/>
      <c r="D66" s="38"/>
      <c r="E66" s="38"/>
      <c r="F66" s="38"/>
      <c r="G66" s="36"/>
      <c r="H66" s="36"/>
      <c r="I66" s="97"/>
      <c r="J66" s="96">
        <f t="shared" si="0"/>
        <v>0</v>
      </c>
      <c r="K66" s="97"/>
      <c r="L66" s="97"/>
      <c r="M66" s="72">
        <f t="shared" si="1"/>
        <v>0</v>
      </c>
      <c r="N66" s="37"/>
    </row>
    <row r="67" spans="1:14" s="30" customFormat="1" x14ac:dyDescent="0.25">
      <c r="A67" s="94">
        <v>41</v>
      </c>
      <c r="B67" s="157"/>
      <c r="C67" s="157"/>
      <c r="D67" s="38"/>
      <c r="E67" s="38"/>
      <c r="F67" s="38"/>
      <c r="G67" s="36"/>
      <c r="H67" s="36"/>
      <c r="I67" s="97"/>
      <c r="J67" s="96">
        <f t="shared" si="0"/>
        <v>0</v>
      </c>
      <c r="K67" s="97"/>
      <c r="L67" s="97"/>
      <c r="M67" s="72">
        <f t="shared" si="1"/>
        <v>0</v>
      </c>
      <c r="N67" s="37"/>
    </row>
    <row r="68" spans="1:14" s="30" customFormat="1" x14ac:dyDescent="0.25">
      <c r="A68" s="94">
        <v>42</v>
      </c>
      <c r="B68" s="157"/>
      <c r="C68" s="157"/>
      <c r="D68" s="38"/>
      <c r="E68" s="38"/>
      <c r="F68" s="38"/>
      <c r="G68" s="36"/>
      <c r="H68" s="36"/>
      <c r="I68" s="97"/>
      <c r="J68" s="96">
        <f t="shared" si="0"/>
        <v>0</v>
      </c>
      <c r="K68" s="97"/>
      <c r="L68" s="97"/>
      <c r="M68" s="72">
        <f t="shared" si="1"/>
        <v>0</v>
      </c>
      <c r="N68" s="37"/>
    </row>
    <row r="69" spans="1:14" s="30" customFormat="1" x14ac:dyDescent="0.25">
      <c r="A69" s="94">
        <v>43</v>
      </c>
      <c r="B69" s="157"/>
      <c r="C69" s="157"/>
      <c r="D69" s="38"/>
      <c r="E69" s="38"/>
      <c r="F69" s="38"/>
      <c r="G69" s="36"/>
      <c r="H69" s="36"/>
      <c r="I69" s="97"/>
      <c r="J69" s="96">
        <f t="shared" si="0"/>
        <v>0</v>
      </c>
      <c r="K69" s="97"/>
      <c r="L69" s="97"/>
      <c r="M69" s="72">
        <f t="shared" si="1"/>
        <v>0</v>
      </c>
      <c r="N69" s="37"/>
    </row>
    <row r="70" spans="1:14" s="30" customFormat="1" x14ac:dyDescent="0.25">
      <c r="A70" s="94">
        <v>44</v>
      </c>
      <c r="B70" s="157"/>
      <c r="C70" s="157"/>
      <c r="D70" s="38"/>
      <c r="E70" s="38"/>
      <c r="F70" s="38"/>
      <c r="G70" s="36"/>
      <c r="H70" s="36"/>
      <c r="I70" s="97"/>
      <c r="J70" s="96">
        <f t="shared" si="0"/>
        <v>0</v>
      </c>
      <c r="K70" s="97"/>
      <c r="L70" s="97"/>
      <c r="M70" s="72">
        <f t="shared" si="1"/>
        <v>0</v>
      </c>
      <c r="N70" s="37"/>
    </row>
    <row r="71" spans="1:14" s="30" customFormat="1" x14ac:dyDescent="0.25">
      <c r="A71" s="94">
        <v>45</v>
      </c>
      <c r="B71" s="157"/>
      <c r="C71" s="157"/>
      <c r="D71" s="38"/>
      <c r="E71" s="38"/>
      <c r="F71" s="38"/>
      <c r="G71" s="36"/>
      <c r="H71" s="36"/>
      <c r="I71" s="97"/>
      <c r="J71" s="96">
        <f t="shared" si="0"/>
        <v>0</v>
      </c>
      <c r="K71" s="97"/>
      <c r="L71" s="97"/>
      <c r="M71" s="72">
        <f t="shared" si="1"/>
        <v>0</v>
      </c>
      <c r="N71" s="37"/>
    </row>
    <row r="72" spans="1:14" s="30" customFormat="1" x14ac:dyDescent="0.25">
      <c r="A72" s="94">
        <v>46</v>
      </c>
      <c r="B72" s="157"/>
      <c r="C72" s="157"/>
      <c r="D72" s="38"/>
      <c r="E72" s="38"/>
      <c r="F72" s="38"/>
      <c r="G72" s="36"/>
      <c r="H72" s="36"/>
      <c r="I72" s="97"/>
      <c r="J72" s="96">
        <f t="shared" si="0"/>
        <v>0</v>
      </c>
      <c r="K72" s="97"/>
      <c r="L72" s="97"/>
      <c r="M72" s="72">
        <f t="shared" si="1"/>
        <v>0</v>
      </c>
      <c r="N72" s="37"/>
    </row>
    <row r="73" spans="1:14" s="30" customFormat="1" x14ac:dyDescent="0.25">
      <c r="A73" s="94">
        <v>47</v>
      </c>
      <c r="B73" s="157"/>
      <c r="C73" s="157"/>
      <c r="D73" s="38"/>
      <c r="E73" s="38"/>
      <c r="F73" s="38"/>
      <c r="G73" s="36"/>
      <c r="H73" s="36"/>
      <c r="I73" s="97"/>
      <c r="J73" s="96">
        <f t="shared" si="0"/>
        <v>0</v>
      </c>
      <c r="K73" s="97"/>
      <c r="L73" s="97"/>
      <c r="M73" s="72">
        <f t="shared" si="1"/>
        <v>0</v>
      </c>
      <c r="N73" s="37"/>
    </row>
    <row r="74" spans="1:14" s="30" customFormat="1" x14ac:dyDescent="0.25">
      <c r="A74" s="94">
        <v>48</v>
      </c>
      <c r="B74" s="157"/>
      <c r="C74" s="157"/>
      <c r="D74" s="38"/>
      <c r="E74" s="38"/>
      <c r="F74" s="38"/>
      <c r="G74" s="36"/>
      <c r="H74" s="36"/>
      <c r="I74" s="97"/>
      <c r="J74" s="96">
        <f t="shared" si="0"/>
        <v>0</v>
      </c>
      <c r="K74" s="97"/>
      <c r="L74" s="97"/>
      <c r="M74" s="72">
        <f t="shared" si="1"/>
        <v>0</v>
      </c>
      <c r="N74" s="37"/>
    </row>
    <row r="75" spans="1:14" s="30" customFormat="1" x14ac:dyDescent="0.25">
      <c r="A75" s="94">
        <v>49</v>
      </c>
      <c r="B75" s="157"/>
      <c r="C75" s="157"/>
      <c r="D75" s="38"/>
      <c r="E75" s="38"/>
      <c r="F75" s="38"/>
      <c r="G75" s="36"/>
      <c r="H75" s="36"/>
      <c r="I75" s="97"/>
      <c r="J75" s="96">
        <f t="shared" si="0"/>
        <v>0</v>
      </c>
      <c r="K75" s="97"/>
      <c r="L75" s="97"/>
      <c r="M75" s="72">
        <f t="shared" si="1"/>
        <v>0</v>
      </c>
      <c r="N75" s="37"/>
    </row>
    <row r="76" spans="1:14" s="30" customFormat="1" x14ac:dyDescent="0.25">
      <c r="A76" s="94">
        <v>50</v>
      </c>
      <c r="B76" s="157"/>
      <c r="C76" s="157"/>
      <c r="D76" s="38"/>
      <c r="E76" s="38"/>
      <c r="F76" s="38"/>
      <c r="G76" s="36"/>
      <c r="H76" s="36"/>
      <c r="I76" s="97"/>
      <c r="J76" s="96">
        <f t="shared" si="0"/>
        <v>0</v>
      </c>
      <c r="K76" s="97"/>
      <c r="L76" s="97"/>
      <c r="M76" s="72">
        <f t="shared" si="1"/>
        <v>0</v>
      </c>
      <c r="N76" s="37"/>
    </row>
    <row r="77" spans="1:14" s="30" customFormat="1" x14ac:dyDescent="0.25">
      <c r="A77" s="94">
        <v>51</v>
      </c>
      <c r="B77" s="157"/>
      <c r="C77" s="157"/>
      <c r="D77" s="38"/>
      <c r="E77" s="38"/>
      <c r="F77" s="38"/>
      <c r="G77" s="36"/>
      <c r="H77" s="36"/>
      <c r="I77" s="97"/>
      <c r="J77" s="96">
        <f t="shared" si="0"/>
        <v>0</v>
      </c>
      <c r="K77" s="97"/>
      <c r="L77" s="97"/>
      <c r="M77" s="72">
        <f t="shared" si="1"/>
        <v>0</v>
      </c>
      <c r="N77" s="37"/>
    </row>
    <row r="78" spans="1:14" s="30" customFormat="1" x14ac:dyDescent="0.25">
      <c r="A78" s="94">
        <v>52</v>
      </c>
      <c r="B78" s="157"/>
      <c r="C78" s="157"/>
      <c r="D78" s="38"/>
      <c r="E78" s="38"/>
      <c r="F78" s="38"/>
      <c r="G78" s="36"/>
      <c r="H78" s="36"/>
      <c r="I78" s="97"/>
      <c r="J78" s="96">
        <f t="shared" si="0"/>
        <v>0</v>
      </c>
      <c r="K78" s="97"/>
      <c r="L78" s="97"/>
      <c r="M78" s="72">
        <f t="shared" si="1"/>
        <v>0</v>
      </c>
      <c r="N78" s="37"/>
    </row>
    <row r="79" spans="1:14" s="30" customFormat="1" x14ac:dyDescent="0.25">
      <c r="A79" s="94">
        <v>53</v>
      </c>
      <c r="B79" s="157"/>
      <c r="C79" s="157"/>
      <c r="D79" s="38"/>
      <c r="E79" s="38"/>
      <c r="F79" s="38"/>
      <c r="G79" s="36"/>
      <c r="H79" s="36"/>
      <c r="I79" s="97"/>
      <c r="J79" s="96">
        <f t="shared" si="0"/>
        <v>0</v>
      </c>
      <c r="K79" s="97"/>
      <c r="L79" s="97"/>
      <c r="M79" s="72">
        <f t="shared" si="1"/>
        <v>0</v>
      </c>
      <c r="N79" s="37"/>
    </row>
    <row r="80" spans="1:14" s="30" customFormat="1" x14ac:dyDescent="0.25">
      <c r="A80" s="94">
        <v>54</v>
      </c>
      <c r="B80" s="157"/>
      <c r="C80" s="157"/>
      <c r="D80" s="38"/>
      <c r="E80" s="38"/>
      <c r="F80" s="38"/>
      <c r="G80" s="36"/>
      <c r="H80" s="36"/>
      <c r="I80" s="97"/>
      <c r="J80" s="96">
        <f t="shared" si="0"/>
        <v>0</v>
      </c>
      <c r="K80" s="97"/>
      <c r="L80" s="97"/>
      <c r="M80" s="72">
        <f t="shared" si="1"/>
        <v>0</v>
      </c>
      <c r="N80" s="37"/>
    </row>
    <row r="81" spans="1:14" s="30" customFormat="1" x14ac:dyDescent="0.25">
      <c r="A81" s="94">
        <v>55</v>
      </c>
      <c r="B81" s="157"/>
      <c r="C81" s="157"/>
      <c r="D81" s="38"/>
      <c r="E81" s="38"/>
      <c r="F81" s="38"/>
      <c r="G81" s="36"/>
      <c r="H81" s="36"/>
      <c r="I81" s="97"/>
      <c r="J81" s="96">
        <f t="shared" si="0"/>
        <v>0</v>
      </c>
      <c r="K81" s="97"/>
      <c r="L81" s="97"/>
      <c r="M81" s="72">
        <f t="shared" si="1"/>
        <v>0</v>
      </c>
      <c r="N81" s="37"/>
    </row>
    <row r="82" spans="1:14" s="30" customFormat="1" x14ac:dyDescent="0.25">
      <c r="A82" s="94">
        <v>56</v>
      </c>
      <c r="B82" s="157"/>
      <c r="C82" s="157"/>
      <c r="D82" s="38"/>
      <c r="E82" s="38"/>
      <c r="F82" s="38"/>
      <c r="G82" s="36"/>
      <c r="H82" s="36"/>
      <c r="I82" s="97"/>
      <c r="J82" s="96">
        <f t="shared" si="0"/>
        <v>0</v>
      </c>
      <c r="K82" s="97"/>
      <c r="L82" s="97"/>
      <c r="M82" s="72">
        <f t="shared" si="1"/>
        <v>0</v>
      </c>
      <c r="N82" s="37"/>
    </row>
    <row r="83" spans="1:14" s="30" customFormat="1" x14ac:dyDescent="0.25">
      <c r="A83" s="94">
        <v>57</v>
      </c>
      <c r="B83" s="157"/>
      <c r="C83" s="157"/>
      <c r="D83" s="38"/>
      <c r="E83" s="38"/>
      <c r="F83" s="38"/>
      <c r="G83" s="36"/>
      <c r="H83" s="36"/>
      <c r="I83" s="97"/>
      <c r="J83" s="96">
        <f t="shared" si="0"/>
        <v>0</v>
      </c>
      <c r="K83" s="97"/>
      <c r="L83" s="97"/>
      <c r="M83" s="72">
        <f t="shared" si="1"/>
        <v>0</v>
      </c>
      <c r="N83" s="37"/>
    </row>
    <row r="84" spans="1:14" s="30" customFormat="1" x14ac:dyDescent="0.25">
      <c r="A84" s="94">
        <v>58</v>
      </c>
      <c r="B84" s="157"/>
      <c r="C84" s="157"/>
      <c r="D84" s="38"/>
      <c r="E84" s="38"/>
      <c r="F84" s="38"/>
      <c r="G84" s="36"/>
      <c r="H84" s="36"/>
      <c r="I84" s="97"/>
      <c r="J84" s="96">
        <f t="shared" si="0"/>
        <v>0</v>
      </c>
      <c r="K84" s="97"/>
      <c r="L84" s="97"/>
      <c r="M84" s="72">
        <f t="shared" si="1"/>
        <v>0</v>
      </c>
      <c r="N84" s="37"/>
    </row>
    <row r="85" spans="1:14" s="30" customFormat="1" x14ac:dyDescent="0.25">
      <c r="A85" s="94">
        <v>59</v>
      </c>
      <c r="B85" s="157"/>
      <c r="C85" s="157"/>
      <c r="D85" s="38"/>
      <c r="E85" s="38"/>
      <c r="F85" s="38"/>
      <c r="G85" s="36"/>
      <c r="H85" s="36"/>
      <c r="I85" s="97"/>
      <c r="J85" s="96">
        <f t="shared" si="0"/>
        <v>0</v>
      </c>
      <c r="K85" s="97"/>
      <c r="L85" s="97"/>
      <c r="M85" s="72">
        <f t="shared" si="1"/>
        <v>0</v>
      </c>
      <c r="N85" s="37"/>
    </row>
    <row r="86" spans="1:14" s="30" customFormat="1" x14ac:dyDescent="0.25">
      <c r="A86" s="94">
        <v>60</v>
      </c>
      <c r="B86" s="157"/>
      <c r="C86" s="157"/>
      <c r="D86" s="38"/>
      <c r="E86" s="38"/>
      <c r="F86" s="38"/>
      <c r="G86" s="36"/>
      <c r="H86" s="36"/>
      <c r="I86" s="97"/>
      <c r="J86" s="96">
        <f t="shared" si="0"/>
        <v>0</v>
      </c>
      <c r="K86" s="97"/>
      <c r="L86" s="97"/>
      <c r="M86" s="72">
        <f t="shared" si="1"/>
        <v>0</v>
      </c>
      <c r="N86" s="37"/>
    </row>
    <row r="87" spans="1:14" s="30" customFormat="1" x14ac:dyDescent="0.25">
      <c r="A87" s="94">
        <v>61</v>
      </c>
      <c r="B87" s="157"/>
      <c r="C87" s="157"/>
      <c r="D87" s="38"/>
      <c r="E87" s="38"/>
      <c r="F87" s="38"/>
      <c r="G87" s="36"/>
      <c r="H87" s="36"/>
      <c r="I87" s="97"/>
      <c r="J87" s="96">
        <f t="shared" si="0"/>
        <v>0</v>
      </c>
      <c r="K87" s="97"/>
      <c r="L87" s="97"/>
      <c r="M87" s="72">
        <f t="shared" si="1"/>
        <v>0</v>
      </c>
      <c r="N87" s="37"/>
    </row>
    <row r="88" spans="1:14" s="30" customFormat="1" x14ac:dyDescent="0.25">
      <c r="A88" s="94">
        <v>62</v>
      </c>
      <c r="B88" s="157"/>
      <c r="C88" s="157"/>
      <c r="D88" s="38"/>
      <c r="E88" s="38"/>
      <c r="F88" s="38"/>
      <c r="G88" s="36"/>
      <c r="H88" s="36"/>
      <c r="I88" s="97"/>
      <c r="J88" s="96">
        <f t="shared" si="0"/>
        <v>0</v>
      </c>
      <c r="K88" s="97"/>
      <c r="L88" s="97"/>
      <c r="M88" s="72">
        <f t="shared" si="1"/>
        <v>0</v>
      </c>
      <c r="N88" s="37"/>
    </row>
    <row r="89" spans="1:14" s="30" customFormat="1" x14ac:dyDescent="0.25">
      <c r="A89" s="94">
        <v>63</v>
      </c>
      <c r="B89" s="157"/>
      <c r="C89" s="157"/>
      <c r="D89" s="38"/>
      <c r="E89" s="38"/>
      <c r="F89" s="38"/>
      <c r="G89" s="36"/>
      <c r="H89" s="36"/>
      <c r="I89" s="97"/>
      <c r="J89" s="96">
        <f t="shared" si="0"/>
        <v>0</v>
      </c>
      <c r="K89" s="97"/>
      <c r="L89" s="97"/>
      <c r="M89" s="72">
        <f t="shared" si="1"/>
        <v>0</v>
      </c>
      <c r="N89" s="37"/>
    </row>
    <row r="90" spans="1:14" s="30" customFormat="1" x14ac:dyDescent="0.25">
      <c r="A90" s="94">
        <v>64</v>
      </c>
      <c r="B90" s="157"/>
      <c r="C90" s="157"/>
      <c r="D90" s="38"/>
      <c r="E90" s="38"/>
      <c r="F90" s="38"/>
      <c r="G90" s="36"/>
      <c r="H90" s="36"/>
      <c r="I90" s="97"/>
      <c r="J90" s="96">
        <f t="shared" si="0"/>
        <v>0</v>
      </c>
      <c r="K90" s="97"/>
      <c r="L90" s="97"/>
      <c r="M90" s="72">
        <f t="shared" si="1"/>
        <v>0</v>
      </c>
      <c r="N90" s="37"/>
    </row>
    <row r="91" spans="1:14" s="30" customFormat="1" x14ac:dyDescent="0.25">
      <c r="A91" s="94">
        <v>65</v>
      </c>
      <c r="B91" s="157"/>
      <c r="C91" s="157"/>
      <c r="D91" s="38"/>
      <c r="E91" s="38"/>
      <c r="F91" s="38"/>
      <c r="G91" s="36"/>
      <c r="H91" s="36"/>
      <c r="I91" s="97"/>
      <c r="J91" s="96">
        <f t="shared" si="0"/>
        <v>0</v>
      </c>
      <c r="K91" s="97"/>
      <c r="L91" s="97"/>
      <c r="M91" s="72">
        <f t="shared" si="1"/>
        <v>0</v>
      </c>
      <c r="N91" s="37"/>
    </row>
    <row r="92" spans="1:14" s="30" customFormat="1" x14ac:dyDescent="0.25">
      <c r="A92" s="94">
        <v>66</v>
      </c>
      <c r="B92" s="157"/>
      <c r="C92" s="157"/>
      <c r="D92" s="38"/>
      <c r="E92" s="38"/>
      <c r="F92" s="38"/>
      <c r="G92" s="36"/>
      <c r="H92" s="36"/>
      <c r="I92" s="97"/>
      <c r="J92" s="96">
        <f t="shared" ref="J92:J155" si="2">H92*I92</f>
        <v>0</v>
      </c>
      <c r="K92" s="97"/>
      <c r="L92" s="97"/>
      <c r="M92" s="72">
        <f t="shared" ref="M92:M155" si="3">IFERROR(J92*K92*L92/365,0)</f>
        <v>0</v>
      </c>
      <c r="N92" s="37"/>
    </row>
    <row r="93" spans="1:14" s="30" customFormat="1" x14ac:dyDescent="0.25">
      <c r="A93" s="94">
        <v>67</v>
      </c>
      <c r="B93" s="157"/>
      <c r="C93" s="157"/>
      <c r="D93" s="38"/>
      <c r="E93" s="38"/>
      <c r="F93" s="38"/>
      <c r="G93" s="36"/>
      <c r="H93" s="36"/>
      <c r="I93" s="97"/>
      <c r="J93" s="96">
        <f t="shared" si="2"/>
        <v>0</v>
      </c>
      <c r="K93" s="97"/>
      <c r="L93" s="97"/>
      <c r="M93" s="72">
        <f t="shared" si="3"/>
        <v>0</v>
      </c>
      <c r="N93" s="37"/>
    </row>
    <row r="94" spans="1:14" s="30" customFormat="1" x14ac:dyDescent="0.25">
      <c r="A94" s="94">
        <v>68</v>
      </c>
      <c r="B94" s="157"/>
      <c r="C94" s="157"/>
      <c r="D94" s="38"/>
      <c r="E94" s="38"/>
      <c r="F94" s="38"/>
      <c r="G94" s="36"/>
      <c r="H94" s="36"/>
      <c r="I94" s="97"/>
      <c r="J94" s="96">
        <f t="shared" si="2"/>
        <v>0</v>
      </c>
      <c r="K94" s="97"/>
      <c r="L94" s="97"/>
      <c r="M94" s="72">
        <f t="shared" si="3"/>
        <v>0</v>
      </c>
      <c r="N94" s="37"/>
    </row>
    <row r="95" spans="1:14" s="30" customFormat="1" x14ac:dyDescent="0.25">
      <c r="A95" s="94">
        <v>69</v>
      </c>
      <c r="B95" s="157"/>
      <c r="C95" s="157"/>
      <c r="D95" s="38"/>
      <c r="E95" s="38"/>
      <c r="F95" s="38"/>
      <c r="G95" s="36"/>
      <c r="H95" s="36"/>
      <c r="I95" s="97"/>
      <c r="J95" s="96">
        <f t="shared" si="2"/>
        <v>0</v>
      </c>
      <c r="K95" s="97"/>
      <c r="L95" s="97"/>
      <c r="M95" s="72">
        <f t="shared" si="3"/>
        <v>0</v>
      </c>
      <c r="N95" s="37"/>
    </row>
    <row r="96" spans="1:14" s="30" customFormat="1" x14ac:dyDescent="0.25">
      <c r="A96" s="94">
        <v>70</v>
      </c>
      <c r="B96" s="157"/>
      <c r="C96" s="157"/>
      <c r="D96" s="38"/>
      <c r="E96" s="38"/>
      <c r="F96" s="38"/>
      <c r="G96" s="36"/>
      <c r="H96" s="36"/>
      <c r="I96" s="97"/>
      <c r="J96" s="96">
        <f t="shared" si="2"/>
        <v>0</v>
      </c>
      <c r="K96" s="97"/>
      <c r="L96" s="97"/>
      <c r="M96" s="72">
        <f t="shared" si="3"/>
        <v>0</v>
      </c>
      <c r="N96" s="37"/>
    </row>
    <row r="97" spans="1:14" s="30" customFormat="1" x14ac:dyDescent="0.25">
      <c r="A97" s="94">
        <v>71</v>
      </c>
      <c r="B97" s="157"/>
      <c r="C97" s="157"/>
      <c r="D97" s="38"/>
      <c r="E97" s="38"/>
      <c r="F97" s="38"/>
      <c r="G97" s="36"/>
      <c r="H97" s="36"/>
      <c r="I97" s="97"/>
      <c r="J97" s="96">
        <f t="shared" si="2"/>
        <v>0</v>
      </c>
      <c r="K97" s="97"/>
      <c r="L97" s="97"/>
      <c r="M97" s="72">
        <f t="shared" si="3"/>
        <v>0</v>
      </c>
      <c r="N97" s="37"/>
    </row>
    <row r="98" spans="1:14" s="30" customFormat="1" x14ac:dyDescent="0.25">
      <c r="A98" s="94">
        <v>72</v>
      </c>
      <c r="B98" s="157"/>
      <c r="C98" s="157"/>
      <c r="D98" s="38"/>
      <c r="E98" s="38"/>
      <c r="F98" s="38"/>
      <c r="G98" s="36"/>
      <c r="H98" s="36"/>
      <c r="I98" s="97"/>
      <c r="J98" s="96">
        <f t="shared" si="2"/>
        <v>0</v>
      </c>
      <c r="K98" s="97"/>
      <c r="L98" s="97"/>
      <c r="M98" s="72">
        <f t="shared" si="3"/>
        <v>0</v>
      </c>
      <c r="N98" s="37"/>
    </row>
    <row r="99" spans="1:14" s="30" customFormat="1" x14ac:dyDescent="0.25">
      <c r="A99" s="94">
        <v>73</v>
      </c>
      <c r="B99" s="157"/>
      <c r="C99" s="157"/>
      <c r="D99" s="38"/>
      <c r="E99" s="38"/>
      <c r="F99" s="38"/>
      <c r="G99" s="36"/>
      <c r="H99" s="36"/>
      <c r="I99" s="97"/>
      <c r="J99" s="96">
        <f t="shared" si="2"/>
        <v>0</v>
      </c>
      <c r="K99" s="97"/>
      <c r="L99" s="97"/>
      <c r="M99" s="72">
        <f t="shared" si="3"/>
        <v>0</v>
      </c>
      <c r="N99" s="37"/>
    </row>
    <row r="100" spans="1:14" s="30" customFormat="1" x14ac:dyDescent="0.25">
      <c r="A100" s="94">
        <v>74</v>
      </c>
      <c r="B100" s="157"/>
      <c r="C100" s="157"/>
      <c r="D100" s="38"/>
      <c r="E100" s="38"/>
      <c r="F100" s="38"/>
      <c r="G100" s="36"/>
      <c r="H100" s="36"/>
      <c r="I100" s="97"/>
      <c r="J100" s="96">
        <f t="shared" si="2"/>
        <v>0</v>
      </c>
      <c r="K100" s="97"/>
      <c r="L100" s="97"/>
      <c r="M100" s="72">
        <f t="shared" si="3"/>
        <v>0</v>
      </c>
      <c r="N100" s="37"/>
    </row>
    <row r="101" spans="1:14" s="30" customFormat="1" x14ac:dyDescent="0.25">
      <c r="A101" s="94">
        <v>75</v>
      </c>
      <c r="B101" s="157"/>
      <c r="C101" s="157"/>
      <c r="D101" s="38"/>
      <c r="E101" s="38"/>
      <c r="F101" s="38"/>
      <c r="G101" s="36"/>
      <c r="H101" s="36"/>
      <c r="I101" s="97"/>
      <c r="J101" s="96">
        <f t="shared" si="2"/>
        <v>0</v>
      </c>
      <c r="K101" s="97"/>
      <c r="L101" s="97"/>
      <c r="M101" s="72">
        <f t="shared" si="3"/>
        <v>0</v>
      </c>
      <c r="N101" s="37"/>
    </row>
    <row r="102" spans="1:14" s="30" customFormat="1" x14ac:dyDescent="0.25">
      <c r="A102" s="94">
        <v>76</v>
      </c>
      <c r="B102" s="157"/>
      <c r="C102" s="157"/>
      <c r="D102" s="38"/>
      <c r="E102" s="38"/>
      <c r="F102" s="38"/>
      <c r="G102" s="36"/>
      <c r="H102" s="36"/>
      <c r="I102" s="97"/>
      <c r="J102" s="96">
        <f t="shared" si="2"/>
        <v>0</v>
      </c>
      <c r="K102" s="97"/>
      <c r="L102" s="97"/>
      <c r="M102" s="72">
        <f t="shared" si="3"/>
        <v>0</v>
      </c>
      <c r="N102" s="37"/>
    </row>
    <row r="103" spans="1:14" s="30" customFormat="1" x14ac:dyDescent="0.25">
      <c r="A103" s="94">
        <v>77</v>
      </c>
      <c r="B103" s="157"/>
      <c r="C103" s="157"/>
      <c r="D103" s="38"/>
      <c r="E103" s="38"/>
      <c r="F103" s="38"/>
      <c r="G103" s="36"/>
      <c r="H103" s="36"/>
      <c r="I103" s="97"/>
      <c r="J103" s="96">
        <f t="shared" si="2"/>
        <v>0</v>
      </c>
      <c r="K103" s="97"/>
      <c r="L103" s="97"/>
      <c r="M103" s="72">
        <f t="shared" si="3"/>
        <v>0</v>
      </c>
      <c r="N103" s="37"/>
    </row>
    <row r="104" spans="1:14" s="30" customFormat="1" x14ac:dyDescent="0.25">
      <c r="A104" s="94">
        <v>78</v>
      </c>
      <c r="B104" s="157"/>
      <c r="C104" s="157"/>
      <c r="D104" s="38"/>
      <c r="E104" s="38"/>
      <c r="F104" s="38"/>
      <c r="G104" s="36"/>
      <c r="H104" s="36"/>
      <c r="I104" s="97"/>
      <c r="J104" s="96">
        <f t="shared" si="2"/>
        <v>0</v>
      </c>
      <c r="K104" s="97"/>
      <c r="L104" s="97"/>
      <c r="M104" s="72">
        <f t="shared" si="3"/>
        <v>0</v>
      </c>
      <c r="N104" s="37"/>
    </row>
    <row r="105" spans="1:14" s="30" customFormat="1" x14ac:dyDescent="0.25">
      <c r="A105" s="94">
        <v>79</v>
      </c>
      <c r="B105" s="157"/>
      <c r="C105" s="157"/>
      <c r="D105" s="38"/>
      <c r="E105" s="38"/>
      <c r="F105" s="38"/>
      <c r="G105" s="36"/>
      <c r="H105" s="36"/>
      <c r="I105" s="97"/>
      <c r="J105" s="96">
        <f t="shared" si="2"/>
        <v>0</v>
      </c>
      <c r="K105" s="97"/>
      <c r="L105" s="97"/>
      <c r="M105" s="72">
        <f t="shared" si="3"/>
        <v>0</v>
      </c>
      <c r="N105" s="37"/>
    </row>
    <row r="106" spans="1:14" s="30" customFormat="1" x14ac:dyDescent="0.25">
      <c r="A106" s="94">
        <v>80</v>
      </c>
      <c r="B106" s="157"/>
      <c r="C106" s="157"/>
      <c r="D106" s="38"/>
      <c r="E106" s="38"/>
      <c r="F106" s="38"/>
      <c r="G106" s="36"/>
      <c r="H106" s="36"/>
      <c r="I106" s="97"/>
      <c r="J106" s="96">
        <f t="shared" si="2"/>
        <v>0</v>
      </c>
      <c r="K106" s="97"/>
      <c r="L106" s="97"/>
      <c r="M106" s="72">
        <f t="shared" si="3"/>
        <v>0</v>
      </c>
      <c r="N106" s="37"/>
    </row>
    <row r="107" spans="1:14" s="30" customFormat="1" x14ac:dyDescent="0.25">
      <c r="A107" s="94">
        <v>81</v>
      </c>
      <c r="B107" s="157"/>
      <c r="C107" s="157"/>
      <c r="D107" s="38"/>
      <c r="E107" s="38"/>
      <c r="F107" s="38"/>
      <c r="G107" s="36"/>
      <c r="H107" s="36"/>
      <c r="I107" s="97"/>
      <c r="J107" s="96">
        <f t="shared" si="2"/>
        <v>0</v>
      </c>
      <c r="K107" s="97"/>
      <c r="L107" s="97"/>
      <c r="M107" s="72">
        <f t="shared" si="3"/>
        <v>0</v>
      </c>
      <c r="N107" s="37"/>
    </row>
    <row r="108" spans="1:14" s="30" customFormat="1" x14ac:dyDescent="0.25">
      <c r="A108" s="94">
        <v>82</v>
      </c>
      <c r="B108" s="157"/>
      <c r="C108" s="157"/>
      <c r="D108" s="38"/>
      <c r="E108" s="38"/>
      <c r="F108" s="38"/>
      <c r="G108" s="36"/>
      <c r="H108" s="36"/>
      <c r="I108" s="97"/>
      <c r="J108" s="96">
        <f t="shared" si="2"/>
        <v>0</v>
      </c>
      <c r="K108" s="97"/>
      <c r="L108" s="97"/>
      <c r="M108" s="72">
        <f t="shared" si="3"/>
        <v>0</v>
      </c>
      <c r="N108" s="37"/>
    </row>
    <row r="109" spans="1:14" s="30" customFormat="1" x14ac:dyDescent="0.25">
      <c r="A109" s="94">
        <v>83</v>
      </c>
      <c r="B109" s="157"/>
      <c r="C109" s="157"/>
      <c r="D109" s="38"/>
      <c r="E109" s="38"/>
      <c r="F109" s="38"/>
      <c r="G109" s="36"/>
      <c r="H109" s="36"/>
      <c r="I109" s="97"/>
      <c r="J109" s="96">
        <f t="shared" si="2"/>
        <v>0</v>
      </c>
      <c r="K109" s="97"/>
      <c r="L109" s="97"/>
      <c r="M109" s="72">
        <f t="shared" si="3"/>
        <v>0</v>
      </c>
      <c r="N109" s="37"/>
    </row>
    <row r="110" spans="1:14" s="30" customFormat="1" x14ac:dyDescent="0.25">
      <c r="A110" s="94">
        <v>84</v>
      </c>
      <c r="B110" s="157"/>
      <c r="C110" s="157"/>
      <c r="D110" s="38"/>
      <c r="E110" s="38"/>
      <c r="F110" s="38"/>
      <c r="G110" s="36"/>
      <c r="H110" s="36"/>
      <c r="I110" s="97"/>
      <c r="J110" s="96">
        <f t="shared" si="2"/>
        <v>0</v>
      </c>
      <c r="K110" s="97"/>
      <c r="L110" s="97"/>
      <c r="M110" s="72">
        <f t="shared" si="3"/>
        <v>0</v>
      </c>
      <c r="N110" s="37"/>
    </row>
    <row r="111" spans="1:14" s="30" customFormat="1" x14ac:dyDescent="0.25">
      <c r="A111" s="94">
        <v>85</v>
      </c>
      <c r="B111" s="157"/>
      <c r="C111" s="157"/>
      <c r="D111" s="38"/>
      <c r="E111" s="38"/>
      <c r="F111" s="38"/>
      <c r="G111" s="36"/>
      <c r="H111" s="36"/>
      <c r="I111" s="97"/>
      <c r="J111" s="96">
        <f t="shared" si="2"/>
        <v>0</v>
      </c>
      <c r="K111" s="97"/>
      <c r="L111" s="97"/>
      <c r="M111" s="72">
        <f t="shared" si="3"/>
        <v>0</v>
      </c>
      <c r="N111" s="37"/>
    </row>
    <row r="112" spans="1:14" s="30" customFormat="1" x14ac:dyDescent="0.25">
      <c r="A112" s="94">
        <v>86</v>
      </c>
      <c r="B112" s="157"/>
      <c r="C112" s="157"/>
      <c r="D112" s="38"/>
      <c r="E112" s="38"/>
      <c r="F112" s="38"/>
      <c r="G112" s="36"/>
      <c r="H112" s="36"/>
      <c r="I112" s="97"/>
      <c r="J112" s="96">
        <f t="shared" si="2"/>
        <v>0</v>
      </c>
      <c r="K112" s="97"/>
      <c r="L112" s="97"/>
      <c r="M112" s="72">
        <f t="shared" si="3"/>
        <v>0</v>
      </c>
      <c r="N112" s="37"/>
    </row>
    <row r="113" spans="1:14" s="30" customFormat="1" x14ac:dyDescent="0.25">
      <c r="A113" s="94">
        <v>87</v>
      </c>
      <c r="B113" s="157"/>
      <c r="C113" s="157"/>
      <c r="D113" s="38"/>
      <c r="E113" s="38"/>
      <c r="F113" s="38"/>
      <c r="G113" s="36"/>
      <c r="H113" s="36"/>
      <c r="I113" s="97"/>
      <c r="J113" s="96">
        <f t="shared" si="2"/>
        <v>0</v>
      </c>
      <c r="K113" s="97"/>
      <c r="L113" s="97"/>
      <c r="M113" s="72">
        <f t="shared" si="3"/>
        <v>0</v>
      </c>
      <c r="N113" s="37"/>
    </row>
    <row r="114" spans="1:14" s="30" customFormat="1" x14ac:dyDescent="0.25">
      <c r="A114" s="94">
        <v>88</v>
      </c>
      <c r="B114" s="157"/>
      <c r="C114" s="157"/>
      <c r="D114" s="38"/>
      <c r="E114" s="38"/>
      <c r="F114" s="38"/>
      <c r="G114" s="36"/>
      <c r="H114" s="36"/>
      <c r="I114" s="97"/>
      <c r="J114" s="96">
        <f t="shared" si="2"/>
        <v>0</v>
      </c>
      <c r="K114" s="97"/>
      <c r="L114" s="97"/>
      <c r="M114" s="72">
        <f t="shared" si="3"/>
        <v>0</v>
      </c>
      <c r="N114" s="37"/>
    </row>
    <row r="115" spans="1:14" s="30" customFormat="1" x14ac:dyDescent="0.25">
      <c r="A115" s="94">
        <v>89</v>
      </c>
      <c r="B115" s="157"/>
      <c r="C115" s="157"/>
      <c r="D115" s="38"/>
      <c r="E115" s="38"/>
      <c r="F115" s="38"/>
      <c r="G115" s="36"/>
      <c r="H115" s="36"/>
      <c r="I115" s="97"/>
      <c r="J115" s="96">
        <f t="shared" si="2"/>
        <v>0</v>
      </c>
      <c r="K115" s="97"/>
      <c r="L115" s="97"/>
      <c r="M115" s="72">
        <f t="shared" si="3"/>
        <v>0</v>
      </c>
      <c r="N115" s="37"/>
    </row>
    <row r="116" spans="1:14" s="30" customFormat="1" x14ac:dyDescent="0.25">
      <c r="A116" s="94">
        <v>90</v>
      </c>
      <c r="B116" s="157"/>
      <c r="C116" s="157"/>
      <c r="D116" s="38"/>
      <c r="E116" s="38"/>
      <c r="F116" s="38"/>
      <c r="G116" s="36"/>
      <c r="H116" s="36"/>
      <c r="I116" s="97"/>
      <c r="J116" s="96">
        <f t="shared" si="2"/>
        <v>0</v>
      </c>
      <c r="K116" s="97"/>
      <c r="L116" s="97"/>
      <c r="M116" s="72">
        <f t="shared" si="3"/>
        <v>0</v>
      </c>
      <c r="N116" s="37"/>
    </row>
    <row r="117" spans="1:14" s="30" customFormat="1" x14ac:dyDescent="0.25">
      <c r="A117" s="94">
        <v>91</v>
      </c>
      <c r="B117" s="157"/>
      <c r="C117" s="157"/>
      <c r="D117" s="38"/>
      <c r="E117" s="38"/>
      <c r="F117" s="38"/>
      <c r="G117" s="36"/>
      <c r="H117" s="36"/>
      <c r="I117" s="97"/>
      <c r="J117" s="96">
        <f t="shared" si="2"/>
        <v>0</v>
      </c>
      <c r="K117" s="97"/>
      <c r="L117" s="97"/>
      <c r="M117" s="72">
        <f t="shared" si="3"/>
        <v>0</v>
      </c>
      <c r="N117" s="37"/>
    </row>
    <row r="118" spans="1:14" s="30" customFormat="1" x14ac:dyDescent="0.25">
      <c r="A118" s="94">
        <v>92</v>
      </c>
      <c r="B118" s="157"/>
      <c r="C118" s="157"/>
      <c r="D118" s="38"/>
      <c r="E118" s="38"/>
      <c r="F118" s="38"/>
      <c r="G118" s="36"/>
      <c r="H118" s="36"/>
      <c r="I118" s="97"/>
      <c r="J118" s="96">
        <f t="shared" si="2"/>
        <v>0</v>
      </c>
      <c r="K118" s="97"/>
      <c r="L118" s="97"/>
      <c r="M118" s="72">
        <f t="shared" si="3"/>
        <v>0</v>
      </c>
      <c r="N118" s="37"/>
    </row>
    <row r="119" spans="1:14" s="30" customFormat="1" x14ac:dyDescent="0.25">
      <c r="A119" s="94">
        <v>93</v>
      </c>
      <c r="B119" s="157"/>
      <c r="C119" s="157"/>
      <c r="D119" s="38"/>
      <c r="E119" s="38"/>
      <c r="F119" s="38"/>
      <c r="G119" s="36"/>
      <c r="H119" s="36"/>
      <c r="I119" s="97"/>
      <c r="J119" s="96">
        <f t="shared" si="2"/>
        <v>0</v>
      </c>
      <c r="K119" s="97"/>
      <c r="L119" s="97"/>
      <c r="M119" s="72">
        <f t="shared" si="3"/>
        <v>0</v>
      </c>
      <c r="N119" s="37"/>
    </row>
    <row r="120" spans="1:14" s="30" customFormat="1" x14ac:dyDescent="0.25">
      <c r="A120" s="94">
        <v>94</v>
      </c>
      <c r="B120" s="157"/>
      <c r="C120" s="157"/>
      <c r="D120" s="38"/>
      <c r="E120" s="38"/>
      <c r="F120" s="38"/>
      <c r="G120" s="36"/>
      <c r="H120" s="36"/>
      <c r="I120" s="97"/>
      <c r="J120" s="96">
        <f t="shared" si="2"/>
        <v>0</v>
      </c>
      <c r="K120" s="97"/>
      <c r="L120" s="97"/>
      <c r="M120" s="72">
        <f t="shared" si="3"/>
        <v>0</v>
      </c>
      <c r="N120" s="37"/>
    </row>
    <row r="121" spans="1:14" s="30" customFormat="1" x14ac:dyDescent="0.25">
      <c r="A121" s="94">
        <v>95</v>
      </c>
      <c r="B121" s="157"/>
      <c r="C121" s="157"/>
      <c r="D121" s="38"/>
      <c r="E121" s="38"/>
      <c r="F121" s="38"/>
      <c r="G121" s="36"/>
      <c r="H121" s="36"/>
      <c r="I121" s="97"/>
      <c r="J121" s="96">
        <f t="shared" si="2"/>
        <v>0</v>
      </c>
      <c r="K121" s="97"/>
      <c r="L121" s="97"/>
      <c r="M121" s="72">
        <f t="shared" si="3"/>
        <v>0</v>
      </c>
      <c r="N121" s="37"/>
    </row>
    <row r="122" spans="1:14" s="30" customFormat="1" x14ac:dyDescent="0.25">
      <c r="A122" s="94">
        <v>96</v>
      </c>
      <c r="B122" s="157"/>
      <c r="C122" s="157"/>
      <c r="D122" s="38"/>
      <c r="E122" s="38"/>
      <c r="F122" s="38"/>
      <c r="G122" s="36"/>
      <c r="H122" s="36"/>
      <c r="I122" s="97"/>
      <c r="J122" s="96">
        <f t="shared" si="2"/>
        <v>0</v>
      </c>
      <c r="K122" s="97"/>
      <c r="L122" s="97"/>
      <c r="M122" s="72">
        <f t="shared" si="3"/>
        <v>0</v>
      </c>
      <c r="N122" s="37"/>
    </row>
    <row r="123" spans="1:14" s="30" customFormat="1" x14ac:dyDescent="0.25">
      <c r="A123" s="94">
        <v>97</v>
      </c>
      <c r="B123" s="157"/>
      <c r="C123" s="157"/>
      <c r="D123" s="38"/>
      <c r="E123" s="38"/>
      <c r="F123" s="38"/>
      <c r="G123" s="36"/>
      <c r="H123" s="36"/>
      <c r="I123" s="97"/>
      <c r="J123" s="96">
        <f t="shared" si="2"/>
        <v>0</v>
      </c>
      <c r="K123" s="97"/>
      <c r="L123" s="97"/>
      <c r="M123" s="72">
        <f t="shared" si="3"/>
        <v>0</v>
      </c>
      <c r="N123" s="37"/>
    </row>
    <row r="124" spans="1:14" s="30" customFormat="1" x14ac:dyDescent="0.25">
      <c r="A124" s="94">
        <v>98</v>
      </c>
      <c r="B124" s="157"/>
      <c r="C124" s="157"/>
      <c r="D124" s="38"/>
      <c r="E124" s="38"/>
      <c r="F124" s="38"/>
      <c r="G124" s="36"/>
      <c r="H124" s="36"/>
      <c r="I124" s="97"/>
      <c r="J124" s="96">
        <f t="shared" si="2"/>
        <v>0</v>
      </c>
      <c r="K124" s="97"/>
      <c r="L124" s="97"/>
      <c r="M124" s="72">
        <f t="shared" si="3"/>
        <v>0</v>
      </c>
      <c r="N124" s="37"/>
    </row>
    <row r="125" spans="1:14" s="30" customFormat="1" x14ac:dyDescent="0.25">
      <c r="A125" s="94">
        <v>99</v>
      </c>
      <c r="B125" s="157"/>
      <c r="C125" s="157"/>
      <c r="D125" s="38"/>
      <c r="E125" s="38"/>
      <c r="F125" s="38"/>
      <c r="G125" s="36"/>
      <c r="H125" s="36"/>
      <c r="I125" s="97"/>
      <c r="J125" s="96">
        <f t="shared" si="2"/>
        <v>0</v>
      </c>
      <c r="K125" s="97"/>
      <c r="L125" s="97"/>
      <c r="M125" s="72">
        <f t="shared" si="3"/>
        <v>0</v>
      </c>
      <c r="N125" s="37"/>
    </row>
    <row r="126" spans="1:14" s="30" customFormat="1" x14ac:dyDescent="0.25">
      <c r="A126" s="94">
        <v>100</v>
      </c>
      <c r="B126" s="157"/>
      <c r="C126" s="157"/>
      <c r="D126" s="38"/>
      <c r="E126" s="38"/>
      <c r="F126" s="38"/>
      <c r="G126" s="36"/>
      <c r="H126" s="36"/>
      <c r="I126" s="97"/>
      <c r="J126" s="96">
        <f t="shared" si="2"/>
        <v>0</v>
      </c>
      <c r="K126" s="97"/>
      <c r="L126" s="97"/>
      <c r="M126" s="72">
        <f t="shared" si="3"/>
        <v>0</v>
      </c>
      <c r="N126" s="37"/>
    </row>
    <row r="127" spans="1:14" s="30" customFormat="1" x14ac:dyDescent="0.25">
      <c r="A127" s="94">
        <v>101</v>
      </c>
      <c r="B127" s="157"/>
      <c r="C127" s="157"/>
      <c r="D127" s="38"/>
      <c r="E127" s="38"/>
      <c r="F127" s="38"/>
      <c r="G127" s="36"/>
      <c r="H127" s="36"/>
      <c r="I127" s="97"/>
      <c r="J127" s="96">
        <f t="shared" si="2"/>
        <v>0</v>
      </c>
      <c r="K127" s="97"/>
      <c r="L127" s="97"/>
      <c r="M127" s="72">
        <f t="shared" si="3"/>
        <v>0</v>
      </c>
      <c r="N127" s="37"/>
    </row>
    <row r="128" spans="1:14" s="30" customFormat="1" x14ac:dyDescent="0.25">
      <c r="A128" s="94">
        <v>102</v>
      </c>
      <c r="B128" s="157"/>
      <c r="C128" s="157"/>
      <c r="D128" s="38"/>
      <c r="E128" s="38"/>
      <c r="F128" s="38"/>
      <c r="G128" s="36"/>
      <c r="H128" s="36"/>
      <c r="I128" s="97"/>
      <c r="J128" s="96">
        <f t="shared" si="2"/>
        <v>0</v>
      </c>
      <c r="K128" s="97"/>
      <c r="L128" s="97"/>
      <c r="M128" s="72">
        <f t="shared" si="3"/>
        <v>0</v>
      </c>
      <c r="N128" s="37"/>
    </row>
    <row r="129" spans="1:14" s="30" customFormat="1" x14ac:dyDescent="0.25">
      <c r="A129" s="94">
        <v>103</v>
      </c>
      <c r="B129" s="157"/>
      <c r="C129" s="157"/>
      <c r="D129" s="38"/>
      <c r="E129" s="38"/>
      <c r="F129" s="38"/>
      <c r="G129" s="36"/>
      <c r="H129" s="36"/>
      <c r="I129" s="97"/>
      <c r="J129" s="96">
        <f t="shared" si="2"/>
        <v>0</v>
      </c>
      <c r="K129" s="97"/>
      <c r="L129" s="97"/>
      <c r="M129" s="72">
        <f t="shared" si="3"/>
        <v>0</v>
      </c>
      <c r="N129" s="37"/>
    </row>
    <row r="130" spans="1:14" s="30" customFormat="1" x14ac:dyDescent="0.25">
      <c r="A130" s="94">
        <v>104</v>
      </c>
      <c r="B130" s="157"/>
      <c r="C130" s="157"/>
      <c r="D130" s="38"/>
      <c r="E130" s="38"/>
      <c r="F130" s="38"/>
      <c r="G130" s="36"/>
      <c r="H130" s="36"/>
      <c r="I130" s="97"/>
      <c r="J130" s="96">
        <f t="shared" si="2"/>
        <v>0</v>
      </c>
      <c r="K130" s="97"/>
      <c r="L130" s="97"/>
      <c r="M130" s="72">
        <f t="shared" si="3"/>
        <v>0</v>
      </c>
      <c r="N130" s="37"/>
    </row>
    <row r="131" spans="1:14" s="30" customFormat="1" x14ac:dyDescent="0.25">
      <c r="A131" s="94">
        <v>105</v>
      </c>
      <c r="B131" s="157"/>
      <c r="C131" s="157"/>
      <c r="D131" s="38"/>
      <c r="E131" s="38"/>
      <c r="F131" s="38"/>
      <c r="G131" s="36"/>
      <c r="H131" s="36"/>
      <c r="I131" s="97"/>
      <c r="J131" s="96">
        <f t="shared" si="2"/>
        <v>0</v>
      </c>
      <c r="K131" s="97"/>
      <c r="L131" s="97"/>
      <c r="M131" s="72">
        <f t="shared" si="3"/>
        <v>0</v>
      </c>
      <c r="N131" s="37"/>
    </row>
    <row r="132" spans="1:14" s="30" customFormat="1" x14ac:dyDescent="0.25">
      <c r="A132" s="94">
        <v>106</v>
      </c>
      <c r="B132" s="157"/>
      <c r="C132" s="157"/>
      <c r="D132" s="38"/>
      <c r="E132" s="38"/>
      <c r="F132" s="38"/>
      <c r="G132" s="36"/>
      <c r="H132" s="36"/>
      <c r="I132" s="97"/>
      <c r="J132" s="96">
        <f t="shared" si="2"/>
        <v>0</v>
      </c>
      <c r="K132" s="97"/>
      <c r="L132" s="97"/>
      <c r="M132" s="72">
        <f t="shared" si="3"/>
        <v>0</v>
      </c>
      <c r="N132" s="37"/>
    </row>
    <row r="133" spans="1:14" s="30" customFormat="1" x14ac:dyDescent="0.25">
      <c r="A133" s="94">
        <v>107</v>
      </c>
      <c r="B133" s="157"/>
      <c r="C133" s="157"/>
      <c r="D133" s="38"/>
      <c r="E133" s="38"/>
      <c r="F133" s="38"/>
      <c r="G133" s="36"/>
      <c r="H133" s="36"/>
      <c r="I133" s="97"/>
      <c r="J133" s="96">
        <f t="shared" si="2"/>
        <v>0</v>
      </c>
      <c r="K133" s="97"/>
      <c r="L133" s="97"/>
      <c r="M133" s="72">
        <f t="shared" si="3"/>
        <v>0</v>
      </c>
      <c r="N133" s="37"/>
    </row>
    <row r="134" spans="1:14" s="30" customFormat="1" x14ac:dyDescent="0.25">
      <c r="A134" s="94">
        <v>108</v>
      </c>
      <c r="B134" s="157"/>
      <c r="C134" s="157"/>
      <c r="D134" s="38"/>
      <c r="E134" s="38"/>
      <c r="F134" s="38"/>
      <c r="G134" s="36"/>
      <c r="H134" s="36"/>
      <c r="I134" s="97"/>
      <c r="J134" s="96">
        <f t="shared" si="2"/>
        <v>0</v>
      </c>
      <c r="K134" s="97"/>
      <c r="L134" s="97"/>
      <c r="M134" s="72">
        <f t="shared" si="3"/>
        <v>0</v>
      </c>
      <c r="N134" s="37"/>
    </row>
    <row r="135" spans="1:14" s="30" customFormat="1" x14ac:dyDescent="0.25">
      <c r="A135" s="94">
        <v>109</v>
      </c>
      <c r="B135" s="157"/>
      <c r="C135" s="157"/>
      <c r="D135" s="38"/>
      <c r="E135" s="38"/>
      <c r="F135" s="38"/>
      <c r="G135" s="36"/>
      <c r="H135" s="36"/>
      <c r="I135" s="97"/>
      <c r="J135" s="96">
        <f t="shared" si="2"/>
        <v>0</v>
      </c>
      <c r="K135" s="97"/>
      <c r="L135" s="97"/>
      <c r="M135" s="72">
        <f t="shared" si="3"/>
        <v>0</v>
      </c>
      <c r="N135" s="37"/>
    </row>
    <row r="136" spans="1:14" s="30" customFormat="1" x14ac:dyDescent="0.25">
      <c r="A136" s="94">
        <v>110</v>
      </c>
      <c r="B136" s="157"/>
      <c r="C136" s="157"/>
      <c r="D136" s="38"/>
      <c r="E136" s="38"/>
      <c r="F136" s="38"/>
      <c r="G136" s="36"/>
      <c r="H136" s="36"/>
      <c r="I136" s="97"/>
      <c r="J136" s="96">
        <f t="shared" si="2"/>
        <v>0</v>
      </c>
      <c r="K136" s="97"/>
      <c r="L136" s="97"/>
      <c r="M136" s="72">
        <f t="shared" si="3"/>
        <v>0</v>
      </c>
      <c r="N136" s="37"/>
    </row>
    <row r="137" spans="1:14" s="30" customFormat="1" x14ac:dyDescent="0.25">
      <c r="A137" s="94">
        <v>111</v>
      </c>
      <c r="B137" s="157"/>
      <c r="C137" s="157"/>
      <c r="D137" s="38"/>
      <c r="E137" s="38"/>
      <c r="F137" s="38"/>
      <c r="G137" s="36"/>
      <c r="H137" s="36"/>
      <c r="I137" s="97"/>
      <c r="J137" s="96">
        <f t="shared" si="2"/>
        <v>0</v>
      </c>
      <c r="K137" s="97"/>
      <c r="L137" s="97"/>
      <c r="M137" s="72">
        <f t="shared" si="3"/>
        <v>0</v>
      </c>
      <c r="N137" s="37"/>
    </row>
    <row r="138" spans="1:14" s="30" customFormat="1" x14ac:dyDescent="0.25">
      <c r="A138" s="94">
        <v>112</v>
      </c>
      <c r="B138" s="157"/>
      <c r="C138" s="157"/>
      <c r="D138" s="38"/>
      <c r="E138" s="38"/>
      <c r="F138" s="38"/>
      <c r="G138" s="36"/>
      <c r="H138" s="36"/>
      <c r="I138" s="97"/>
      <c r="J138" s="96">
        <f t="shared" si="2"/>
        <v>0</v>
      </c>
      <c r="K138" s="97"/>
      <c r="L138" s="97"/>
      <c r="M138" s="72">
        <f t="shared" si="3"/>
        <v>0</v>
      </c>
      <c r="N138" s="37"/>
    </row>
    <row r="139" spans="1:14" s="30" customFormat="1" x14ac:dyDescent="0.25">
      <c r="A139" s="94">
        <v>113</v>
      </c>
      <c r="B139" s="157"/>
      <c r="C139" s="157"/>
      <c r="D139" s="38"/>
      <c r="E139" s="38"/>
      <c r="F139" s="38"/>
      <c r="G139" s="36"/>
      <c r="H139" s="36"/>
      <c r="I139" s="97"/>
      <c r="J139" s="96">
        <f t="shared" si="2"/>
        <v>0</v>
      </c>
      <c r="K139" s="97"/>
      <c r="L139" s="97"/>
      <c r="M139" s="72">
        <f t="shared" si="3"/>
        <v>0</v>
      </c>
      <c r="N139" s="37"/>
    </row>
    <row r="140" spans="1:14" s="30" customFormat="1" x14ac:dyDescent="0.25">
      <c r="A140" s="94">
        <v>114</v>
      </c>
      <c r="B140" s="157"/>
      <c r="C140" s="157"/>
      <c r="D140" s="38"/>
      <c r="E140" s="38"/>
      <c r="F140" s="38"/>
      <c r="G140" s="36"/>
      <c r="H140" s="36"/>
      <c r="I140" s="97"/>
      <c r="J140" s="96">
        <f t="shared" si="2"/>
        <v>0</v>
      </c>
      <c r="K140" s="97"/>
      <c r="L140" s="97"/>
      <c r="M140" s="72">
        <f t="shared" si="3"/>
        <v>0</v>
      </c>
      <c r="N140" s="37"/>
    </row>
    <row r="141" spans="1:14" s="30" customFormat="1" x14ac:dyDescent="0.25">
      <c r="A141" s="94">
        <v>115</v>
      </c>
      <c r="B141" s="157"/>
      <c r="C141" s="157"/>
      <c r="D141" s="38"/>
      <c r="E141" s="38"/>
      <c r="F141" s="38"/>
      <c r="G141" s="36"/>
      <c r="H141" s="36"/>
      <c r="I141" s="97"/>
      <c r="J141" s="96">
        <f t="shared" si="2"/>
        <v>0</v>
      </c>
      <c r="K141" s="97"/>
      <c r="L141" s="97"/>
      <c r="M141" s="72">
        <f t="shared" si="3"/>
        <v>0</v>
      </c>
      <c r="N141" s="37"/>
    </row>
    <row r="142" spans="1:14" s="30" customFormat="1" x14ac:dyDescent="0.25">
      <c r="A142" s="94">
        <v>116</v>
      </c>
      <c r="B142" s="157"/>
      <c r="C142" s="157"/>
      <c r="D142" s="38"/>
      <c r="E142" s="38"/>
      <c r="F142" s="38"/>
      <c r="G142" s="36"/>
      <c r="H142" s="36"/>
      <c r="I142" s="97"/>
      <c r="J142" s="96">
        <f t="shared" si="2"/>
        <v>0</v>
      </c>
      <c r="K142" s="97"/>
      <c r="L142" s="97"/>
      <c r="M142" s="72">
        <f t="shared" si="3"/>
        <v>0</v>
      </c>
      <c r="N142" s="37"/>
    </row>
    <row r="143" spans="1:14" s="30" customFormat="1" x14ac:dyDescent="0.25">
      <c r="A143" s="94">
        <v>117</v>
      </c>
      <c r="B143" s="157"/>
      <c r="C143" s="157"/>
      <c r="D143" s="38"/>
      <c r="E143" s="38"/>
      <c r="F143" s="38"/>
      <c r="G143" s="36"/>
      <c r="H143" s="36"/>
      <c r="I143" s="97"/>
      <c r="J143" s="96">
        <f t="shared" si="2"/>
        <v>0</v>
      </c>
      <c r="K143" s="97"/>
      <c r="L143" s="97"/>
      <c r="M143" s="72">
        <f t="shared" si="3"/>
        <v>0</v>
      </c>
      <c r="N143" s="37"/>
    </row>
    <row r="144" spans="1:14" s="30" customFormat="1" x14ac:dyDescent="0.25">
      <c r="A144" s="94">
        <v>118</v>
      </c>
      <c r="B144" s="157"/>
      <c r="C144" s="157"/>
      <c r="D144" s="38"/>
      <c r="E144" s="38"/>
      <c r="F144" s="38"/>
      <c r="G144" s="36"/>
      <c r="H144" s="36"/>
      <c r="I144" s="97"/>
      <c r="J144" s="96">
        <f t="shared" si="2"/>
        <v>0</v>
      </c>
      <c r="K144" s="97"/>
      <c r="L144" s="97"/>
      <c r="M144" s="72">
        <f t="shared" si="3"/>
        <v>0</v>
      </c>
      <c r="N144" s="37"/>
    </row>
    <row r="145" spans="1:14" s="30" customFormat="1" x14ac:dyDescent="0.25">
      <c r="A145" s="94">
        <v>119</v>
      </c>
      <c r="B145" s="157"/>
      <c r="C145" s="157"/>
      <c r="D145" s="38"/>
      <c r="E145" s="38"/>
      <c r="F145" s="38"/>
      <c r="G145" s="36"/>
      <c r="H145" s="36"/>
      <c r="I145" s="97"/>
      <c r="J145" s="96">
        <f t="shared" si="2"/>
        <v>0</v>
      </c>
      <c r="K145" s="97"/>
      <c r="L145" s="97"/>
      <c r="M145" s="72">
        <f t="shared" si="3"/>
        <v>0</v>
      </c>
      <c r="N145" s="37"/>
    </row>
    <row r="146" spans="1:14" s="30" customFormat="1" x14ac:dyDescent="0.25">
      <c r="A146" s="94">
        <v>120</v>
      </c>
      <c r="B146" s="157"/>
      <c r="C146" s="157"/>
      <c r="D146" s="38"/>
      <c r="E146" s="38"/>
      <c r="F146" s="38"/>
      <c r="G146" s="36"/>
      <c r="H146" s="36"/>
      <c r="I146" s="97"/>
      <c r="J146" s="96">
        <f t="shared" si="2"/>
        <v>0</v>
      </c>
      <c r="K146" s="97"/>
      <c r="L146" s="97"/>
      <c r="M146" s="72">
        <f t="shared" si="3"/>
        <v>0</v>
      </c>
      <c r="N146" s="37"/>
    </row>
    <row r="147" spans="1:14" s="30" customFormat="1" x14ac:dyDescent="0.25">
      <c r="A147" s="94">
        <v>121</v>
      </c>
      <c r="B147" s="157"/>
      <c r="C147" s="157"/>
      <c r="D147" s="38"/>
      <c r="E147" s="38"/>
      <c r="F147" s="38"/>
      <c r="G147" s="36"/>
      <c r="H147" s="36"/>
      <c r="I147" s="97"/>
      <c r="J147" s="96">
        <f t="shared" si="2"/>
        <v>0</v>
      </c>
      <c r="K147" s="97"/>
      <c r="L147" s="97"/>
      <c r="M147" s="72">
        <f t="shared" si="3"/>
        <v>0</v>
      </c>
      <c r="N147" s="37"/>
    </row>
    <row r="148" spans="1:14" s="30" customFormat="1" x14ac:dyDescent="0.25">
      <c r="A148" s="94">
        <v>122</v>
      </c>
      <c r="B148" s="157"/>
      <c r="C148" s="157"/>
      <c r="D148" s="38"/>
      <c r="E148" s="38"/>
      <c r="F148" s="38"/>
      <c r="G148" s="36"/>
      <c r="H148" s="36"/>
      <c r="I148" s="97"/>
      <c r="J148" s="96">
        <f t="shared" si="2"/>
        <v>0</v>
      </c>
      <c r="K148" s="97"/>
      <c r="L148" s="97"/>
      <c r="M148" s="72">
        <f t="shared" si="3"/>
        <v>0</v>
      </c>
      <c r="N148" s="37"/>
    </row>
    <row r="149" spans="1:14" s="30" customFormat="1" x14ac:dyDescent="0.25">
      <c r="A149" s="94">
        <v>123</v>
      </c>
      <c r="B149" s="157"/>
      <c r="C149" s="157"/>
      <c r="D149" s="38"/>
      <c r="E149" s="38"/>
      <c r="F149" s="38"/>
      <c r="G149" s="36"/>
      <c r="H149" s="36"/>
      <c r="I149" s="97"/>
      <c r="J149" s="96">
        <f t="shared" si="2"/>
        <v>0</v>
      </c>
      <c r="K149" s="97"/>
      <c r="L149" s="97"/>
      <c r="M149" s="72">
        <f t="shared" si="3"/>
        <v>0</v>
      </c>
      <c r="N149" s="37"/>
    </row>
    <row r="150" spans="1:14" s="30" customFormat="1" x14ac:dyDescent="0.25">
      <c r="A150" s="94">
        <v>124</v>
      </c>
      <c r="B150" s="157"/>
      <c r="C150" s="157"/>
      <c r="D150" s="38"/>
      <c r="E150" s="38"/>
      <c r="F150" s="38"/>
      <c r="G150" s="36"/>
      <c r="H150" s="36"/>
      <c r="I150" s="97"/>
      <c r="J150" s="96">
        <f t="shared" si="2"/>
        <v>0</v>
      </c>
      <c r="K150" s="97"/>
      <c r="L150" s="97"/>
      <c r="M150" s="72">
        <f t="shared" si="3"/>
        <v>0</v>
      </c>
      <c r="N150" s="37"/>
    </row>
    <row r="151" spans="1:14" s="30" customFormat="1" x14ac:dyDescent="0.25">
      <c r="A151" s="94">
        <v>125</v>
      </c>
      <c r="B151" s="157"/>
      <c r="C151" s="157"/>
      <c r="D151" s="38"/>
      <c r="E151" s="38"/>
      <c r="F151" s="38"/>
      <c r="G151" s="36"/>
      <c r="H151" s="36"/>
      <c r="I151" s="97"/>
      <c r="J151" s="96">
        <f t="shared" si="2"/>
        <v>0</v>
      </c>
      <c r="K151" s="97"/>
      <c r="L151" s="97"/>
      <c r="M151" s="72">
        <f t="shared" si="3"/>
        <v>0</v>
      </c>
      <c r="N151" s="37"/>
    </row>
    <row r="152" spans="1:14" s="30" customFormat="1" x14ac:dyDescent="0.25">
      <c r="A152" s="94">
        <v>126</v>
      </c>
      <c r="B152" s="157"/>
      <c r="C152" s="157"/>
      <c r="D152" s="38"/>
      <c r="E152" s="38"/>
      <c r="F152" s="38"/>
      <c r="G152" s="36"/>
      <c r="H152" s="36"/>
      <c r="I152" s="97"/>
      <c r="J152" s="96">
        <f t="shared" si="2"/>
        <v>0</v>
      </c>
      <c r="K152" s="97"/>
      <c r="L152" s="97"/>
      <c r="M152" s="72">
        <f t="shared" si="3"/>
        <v>0</v>
      </c>
      <c r="N152" s="37"/>
    </row>
    <row r="153" spans="1:14" s="30" customFormat="1" x14ac:dyDescent="0.25">
      <c r="A153" s="94">
        <v>127</v>
      </c>
      <c r="B153" s="157"/>
      <c r="C153" s="157"/>
      <c r="D153" s="38"/>
      <c r="E153" s="38"/>
      <c r="F153" s="38"/>
      <c r="G153" s="36"/>
      <c r="H153" s="36"/>
      <c r="I153" s="97"/>
      <c r="J153" s="96">
        <f t="shared" si="2"/>
        <v>0</v>
      </c>
      <c r="K153" s="97"/>
      <c r="L153" s="97"/>
      <c r="M153" s="72">
        <f t="shared" si="3"/>
        <v>0</v>
      </c>
      <c r="N153" s="37"/>
    </row>
    <row r="154" spans="1:14" s="30" customFormat="1" x14ac:dyDescent="0.25">
      <c r="A154" s="94">
        <v>128</v>
      </c>
      <c r="B154" s="157"/>
      <c r="C154" s="157"/>
      <c r="D154" s="38"/>
      <c r="E154" s="38"/>
      <c r="F154" s="38"/>
      <c r="G154" s="36"/>
      <c r="H154" s="36"/>
      <c r="I154" s="97"/>
      <c r="J154" s="96">
        <f t="shared" si="2"/>
        <v>0</v>
      </c>
      <c r="K154" s="97"/>
      <c r="L154" s="97"/>
      <c r="M154" s="72">
        <f t="shared" si="3"/>
        <v>0</v>
      </c>
      <c r="N154" s="37"/>
    </row>
    <row r="155" spans="1:14" s="30" customFormat="1" x14ac:dyDescent="0.25">
      <c r="A155" s="94">
        <v>129</v>
      </c>
      <c r="B155" s="157"/>
      <c r="C155" s="157"/>
      <c r="D155" s="38"/>
      <c r="E155" s="38"/>
      <c r="F155" s="38"/>
      <c r="G155" s="36"/>
      <c r="H155" s="36"/>
      <c r="I155" s="97"/>
      <c r="J155" s="96">
        <f t="shared" si="2"/>
        <v>0</v>
      </c>
      <c r="K155" s="97"/>
      <c r="L155" s="97"/>
      <c r="M155" s="72">
        <f t="shared" si="3"/>
        <v>0</v>
      </c>
      <c r="N155" s="37"/>
    </row>
    <row r="156" spans="1:14" s="30" customFormat="1" x14ac:dyDescent="0.25">
      <c r="A156" s="94">
        <v>130</v>
      </c>
      <c r="B156" s="157"/>
      <c r="C156" s="157"/>
      <c r="D156" s="38"/>
      <c r="E156" s="38"/>
      <c r="F156" s="38"/>
      <c r="G156" s="36"/>
      <c r="H156" s="36"/>
      <c r="I156" s="97"/>
      <c r="J156" s="96">
        <f t="shared" ref="J156:J219" si="4">H156*I156</f>
        <v>0</v>
      </c>
      <c r="K156" s="97"/>
      <c r="L156" s="97"/>
      <c r="M156" s="72">
        <f t="shared" ref="M156:M219" si="5">IFERROR(J156*K156*L156/365,0)</f>
        <v>0</v>
      </c>
      <c r="N156" s="37"/>
    </row>
    <row r="157" spans="1:14" s="30" customFormat="1" x14ac:dyDescent="0.25">
      <c r="A157" s="94">
        <v>131</v>
      </c>
      <c r="B157" s="157"/>
      <c r="C157" s="157"/>
      <c r="D157" s="38"/>
      <c r="E157" s="38"/>
      <c r="F157" s="38"/>
      <c r="G157" s="36"/>
      <c r="H157" s="36"/>
      <c r="I157" s="97"/>
      <c r="J157" s="96">
        <f t="shared" si="4"/>
        <v>0</v>
      </c>
      <c r="K157" s="97"/>
      <c r="L157" s="97"/>
      <c r="M157" s="72">
        <f t="shared" si="5"/>
        <v>0</v>
      </c>
      <c r="N157" s="37"/>
    </row>
    <row r="158" spans="1:14" s="30" customFormat="1" x14ac:dyDescent="0.25">
      <c r="A158" s="94">
        <v>132</v>
      </c>
      <c r="B158" s="157"/>
      <c r="C158" s="157"/>
      <c r="D158" s="38"/>
      <c r="E158" s="38"/>
      <c r="F158" s="38"/>
      <c r="G158" s="36"/>
      <c r="H158" s="36"/>
      <c r="I158" s="97"/>
      <c r="J158" s="96">
        <f t="shared" si="4"/>
        <v>0</v>
      </c>
      <c r="K158" s="97"/>
      <c r="L158" s="97"/>
      <c r="M158" s="72">
        <f t="shared" si="5"/>
        <v>0</v>
      </c>
      <c r="N158" s="37"/>
    </row>
    <row r="159" spans="1:14" s="30" customFormat="1" x14ac:dyDescent="0.25">
      <c r="A159" s="94">
        <v>133</v>
      </c>
      <c r="B159" s="157"/>
      <c r="C159" s="157"/>
      <c r="D159" s="38"/>
      <c r="E159" s="38"/>
      <c r="F159" s="38"/>
      <c r="G159" s="36"/>
      <c r="H159" s="36"/>
      <c r="I159" s="97"/>
      <c r="J159" s="96">
        <f t="shared" si="4"/>
        <v>0</v>
      </c>
      <c r="K159" s="97"/>
      <c r="L159" s="97"/>
      <c r="M159" s="72">
        <f t="shared" si="5"/>
        <v>0</v>
      </c>
      <c r="N159" s="37"/>
    </row>
    <row r="160" spans="1:14" s="30" customFormat="1" x14ac:dyDescent="0.25">
      <c r="A160" s="94">
        <v>134</v>
      </c>
      <c r="B160" s="157"/>
      <c r="C160" s="157"/>
      <c r="D160" s="38"/>
      <c r="E160" s="38"/>
      <c r="F160" s="38"/>
      <c r="G160" s="36"/>
      <c r="H160" s="36"/>
      <c r="I160" s="97"/>
      <c r="J160" s="96">
        <f t="shared" si="4"/>
        <v>0</v>
      </c>
      <c r="K160" s="97"/>
      <c r="L160" s="97"/>
      <c r="M160" s="72">
        <f t="shared" si="5"/>
        <v>0</v>
      </c>
      <c r="N160" s="37"/>
    </row>
    <row r="161" spans="1:14" s="30" customFormat="1" x14ac:dyDescent="0.25">
      <c r="A161" s="94">
        <v>135</v>
      </c>
      <c r="B161" s="157"/>
      <c r="C161" s="157"/>
      <c r="D161" s="38"/>
      <c r="E161" s="38"/>
      <c r="F161" s="38"/>
      <c r="G161" s="36"/>
      <c r="H161" s="36"/>
      <c r="I161" s="97"/>
      <c r="J161" s="96">
        <f t="shared" si="4"/>
        <v>0</v>
      </c>
      <c r="K161" s="97"/>
      <c r="L161" s="97"/>
      <c r="M161" s="72">
        <f t="shared" si="5"/>
        <v>0</v>
      </c>
      <c r="N161" s="37"/>
    </row>
    <row r="162" spans="1:14" s="30" customFormat="1" x14ac:dyDescent="0.25">
      <c r="A162" s="94">
        <v>136</v>
      </c>
      <c r="B162" s="157"/>
      <c r="C162" s="157"/>
      <c r="D162" s="38"/>
      <c r="E162" s="38"/>
      <c r="F162" s="38"/>
      <c r="G162" s="36"/>
      <c r="H162" s="36"/>
      <c r="I162" s="97"/>
      <c r="J162" s="96">
        <f t="shared" si="4"/>
        <v>0</v>
      </c>
      <c r="K162" s="97"/>
      <c r="L162" s="97"/>
      <c r="M162" s="72">
        <f t="shared" si="5"/>
        <v>0</v>
      </c>
      <c r="N162" s="37"/>
    </row>
    <row r="163" spans="1:14" s="30" customFormat="1" x14ac:dyDescent="0.25">
      <c r="A163" s="94">
        <v>137</v>
      </c>
      <c r="B163" s="157"/>
      <c r="C163" s="157"/>
      <c r="D163" s="38"/>
      <c r="E163" s="38"/>
      <c r="F163" s="38"/>
      <c r="G163" s="36"/>
      <c r="H163" s="36"/>
      <c r="I163" s="97"/>
      <c r="J163" s="96">
        <f t="shared" si="4"/>
        <v>0</v>
      </c>
      <c r="K163" s="97"/>
      <c r="L163" s="97"/>
      <c r="M163" s="72">
        <f t="shared" si="5"/>
        <v>0</v>
      </c>
      <c r="N163" s="37"/>
    </row>
    <row r="164" spans="1:14" s="30" customFormat="1" x14ac:dyDescent="0.25">
      <c r="A164" s="94">
        <v>138</v>
      </c>
      <c r="B164" s="157"/>
      <c r="C164" s="157"/>
      <c r="D164" s="38"/>
      <c r="E164" s="38"/>
      <c r="F164" s="38"/>
      <c r="G164" s="36"/>
      <c r="H164" s="36"/>
      <c r="I164" s="97"/>
      <c r="J164" s="96">
        <f t="shared" si="4"/>
        <v>0</v>
      </c>
      <c r="K164" s="97"/>
      <c r="L164" s="97"/>
      <c r="M164" s="72">
        <f t="shared" si="5"/>
        <v>0</v>
      </c>
      <c r="N164" s="37"/>
    </row>
    <row r="165" spans="1:14" s="30" customFormat="1" x14ac:dyDescent="0.25">
      <c r="A165" s="94">
        <v>139</v>
      </c>
      <c r="B165" s="157"/>
      <c r="C165" s="157"/>
      <c r="D165" s="38"/>
      <c r="E165" s="38"/>
      <c r="F165" s="38"/>
      <c r="G165" s="36"/>
      <c r="H165" s="36"/>
      <c r="I165" s="97"/>
      <c r="J165" s="96">
        <f t="shared" si="4"/>
        <v>0</v>
      </c>
      <c r="K165" s="97"/>
      <c r="L165" s="97"/>
      <c r="M165" s="72">
        <f t="shared" si="5"/>
        <v>0</v>
      </c>
      <c r="N165" s="37"/>
    </row>
    <row r="166" spans="1:14" s="30" customFormat="1" x14ac:dyDescent="0.25">
      <c r="A166" s="94">
        <v>140</v>
      </c>
      <c r="B166" s="157"/>
      <c r="C166" s="157"/>
      <c r="D166" s="38"/>
      <c r="E166" s="38"/>
      <c r="F166" s="38"/>
      <c r="G166" s="36"/>
      <c r="H166" s="36"/>
      <c r="I166" s="97"/>
      <c r="J166" s="96">
        <f t="shared" si="4"/>
        <v>0</v>
      </c>
      <c r="K166" s="97"/>
      <c r="L166" s="97"/>
      <c r="M166" s="72">
        <f t="shared" si="5"/>
        <v>0</v>
      </c>
      <c r="N166" s="37"/>
    </row>
    <row r="167" spans="1:14" s="30" customFormat="1" x14ac:dyDescent="0.25">
      <c r="A167" s="94">
        <v>141</v>
      </c>
      <c r="B167" s="157"/>
      <c r="C167" s="157"/>
      <c r="D167" s="38"/>
      <c r="E167" s="38"/>
      <c r="F167" s="38"/>
      <c r="G167" s="36"/>
      <c r="H167" s="36"/>
      <c r="I167" s="97"/>
      <c r="J167" s="96">
        <f t="shared" si="4"/>
        <v>0</v>
      </c>
      <c r="K167" s="97"/>
      <c r="L167" s="97"/>
      <c r="M167" s="72">
        <f t="shared" si="5"/>
        <v>0</v>
      </c>
      <c r="N167" s="37"/>
    </row>
    <row r="168" spans="1:14" s="30" customFormat="1" x14ac:dyDescent="0.25">
      <c r="A168" s="94">
        <v>142</v>
      </c>
      <c r="B168" s="157"/>
      <c r="C168" s="157"/>
      <c r="D168" s="38"/>
      <c r="E168" s="38"/>
      <c r="F168" s="38"/>
      <c r="G168" s="36"/>
      <c r="H168" s="36"/>
      <c r="I168" s="97"/>
      <c r="J168" s="96">
        <f t="shared" si="4"/>
        <v>0</v>
      </c>
      <c r="K168" s="97"/>
      <c r="L168" s="97"/>
      <c r="M168" s="72">
        <f t="shared" si="5"/>
        <v>0</v>
      </c>
      <c r="N168" s="37"/>
    </row>
    <row r="169" spans="1:14" s="30" customFormat="1" x14ac:dyDescent="0.25">
      <c r="A169" s="94">
        <v>143</v>
      </c>
      <c r="B169" s="157"/>
      <c r="C169" s="157"/>
      <c r="D169" s="38"/>
      <c r="E169" s="38"/>
      <c r="F169" s="38"/>
      <c r="G169" s="36"/>
      <c r="H169" s="36"/>
      <c r="I169" s="97"/>
      <c r="J169" s="96">
        <f t="shared" si="4"/>
        <v>0</v>
      </c>
      <c r="K169" s="97"/>
      <c r="L169" s="97"/>
      <c r="M169" s="72">
        <f t="shared" si="5"/>
        <v>0</v>
      </c>
      <c r="N169" s="37"/>
    </row>
    <row r="170" spans="1:14" s="30" customFormat="1" x14ac:dyDescent="0.25">
      <c r="A170" s="94">
        <v>144</v>
      </c>
      <c r="B170" s="157"/>
      <c r="C170" s="157"/>
      <c r="D170" s="38"/>
      <c r="E170" s="38"/>
      <c r="F170" s="38"/>
      <c r="G170" s="36"/>
      <c r="H170" s="36"/>
      <c r="I170" s="97"/>
      <c r="J170" s="96">
        <f t="shared" si="4"/>
        <v>0</v>
      </c>
      <c r="K170" s="97"/>
      <c r="L170" s="97"/>
      <c r="M170" s="72">
        <f t="shared" si="5"/>
        <v>0</v>
      </c>
      <c r="N170" s="37"/>
    </row>
    <row r="171" spans="1:14" s="30" customFormat="1" x14ac:dyDescent="0.25">
      <c r="A171" s="94">
        <v>145</v>
      </c>
      <c r="B171" s="157"/>
      <c r="C171" s="157"/>
      <c r="D171" s="38"/>
      <c r="E171" s="38"/>
      <c r="F171" s="38"/>
      <c r="G171" s="36"/>
      <c r="H171" s="36"/>
      <c r="I171" s="97"/>
      <c r="J171" s="96">
        <f t="shared" si="4"/>
        <v>0</v>
      </c>
      <c r="K171" s="97"/>
      <c r="L171" s="97"/>
      <c r="M171" s="72">
        <f t="shared" si="5"/>
        <v>0</v>
      </c>
      <c r="N171" s="37"/>
    </row>
    <row r="172" spans="1:14" s="30" customFormat="1" x14ac:dyDescent="0.25">
      <c r="A172" s="94">
        <v>146</v>
      </c>
      <c r="B172" s="157"/>
      <c r="C172" s="157"/>
      <c r="D172" s="38"/>
      <c r="E172" s="38"/>
      <c r="F172" s="38"/>
      <c r="G172" s="36"/>
      <c r="H172" s="36"/>
      <c r="I172" s="97"/>
      <c r="J172" s="96">
        <f t="shared" si="4"/>
        <v>0</v>
      </c>
      <c r="K172" s="97"/>
      <c r="L172" s="97"/>
      <c r="M172" s="72">
        <f t="shared" si="5"/>
        <v>0</v>
      </c>
      <c r="N172" s="37"/>
    </row>
    <row r="173" spans="1:14" s="30" customFormat="1" x14ac:dyDescent="0.25">
      <c r="A173" s="94">
        <v>147</v>
      </c>
      <c r="B173" s="157"/>
      <c r="C173" s="157"/>
      <c r="D173" s="38"/>
      <c r="E173" s="38"/>
      <c r="F173" s="38"/>
      <c r="G173" s="36"/>
      <c r="H173" s="36"/>
      <c r="I173" s="97"/>
      <c r="J173" s="96">
        <f t="shared" si="4"/>
        <v>0</v>
      </c>
      <c r="K173" s="97"/>
      <c r="L173" s="97"/>
      <c r="M173" s="72">
        <f t="shared" si="5"/>
        <v>0</v>
      </c>
      <c r="N173" s="37"/>
    </row>
    <row r="174" spans="1:14" s="30" customFormat="1" x14ac:dyDescent="0.25">
      <c r="A174" s="94">
        <v>148</v>
      </c>
      <c r="B174" s="157"/>
      <c r="C174" s="157"/>
      <c r="D174" s="38"/>
      <c r="E174" s="38"/>
      <c r="F174" s="38"/>
      <c r="G174" s="36"/>
      <c r="H174" s="36"/>
      <c r="I174" s="97"/>
      <c r="J174" s="96">
        <f t="shared" si="4"/>
        <v>0</v>
      </c>
      <c r="K174" s="97"/>
      <c r="L174" s="97"/>
      <c r="M174" s="72">
        <f t="shared" si="5"/>
        <v>0</v>
      </c>
      <c r="N174" s="37"/>
    </row>
    <row r="175" spans="1:14" s="30" customFormat="1" x14ac:dyDescent="0.25">
      <c r="A175" s="94">
        <v>149</v>
      </c>
      <c r="B175" s="157"/>
      <c r="C175" s="157"/>
      <c r="D175" s="38"/>
      <c r="E175" s="38"/>
      <c r="F175" s="38"/>
      <c r="G175" s="36"/>
      <c r="H175" s="36"/>
      <c r="I175" s="97"/>
      <c r="J175" s="96">
        <f t="shared" si="4"/>
        <v>0</v>
      </c>
      <c r="K175" s="97"/>
      <c r="L175" s="97"/>
      <c r="M175" s="72">
        <f t="shared" si="5"/>
        <v>0</v>
      </c>
      <c r="N175" s="37"/>
    </row>
    <row r="176" spans="1:14" s="30" customFormat="1" x14ac:dyDescent="0.25">
      <c r="A176" s="94">
        <v>150</v>
      </c>
      <c r="B176" s="157"/>
      <c r="C176" s="157"/>
      <c r="D176" s="38"/>
      <c r="E176" s="38"/>
      <c r="F176" s="38"/>
      <c r="G176" s="36"/>
      <c r="H176" s="36"/>
      <c r="I176" s="97"/>
      <c r="J176" s="96">
        <f t="shared" si="4"/>
        <v>0</v>
      </c>
      <c r="K176" s="97"/>
      <c r="L176" s="97"/>
      <c r="M176" s="72">
        <f t="shared" si="5"/>
        <v>0</v>
      </c>
      <c r="N176" s="37"/>
    </row>
    <row r="177" spans="1:14" s="30" customFormat="1" x14ac:dyDescent="0.25">
      <c r="A177" s="94">
        <v>151</v>
      </c>
      <c r="B177" s="157"/>
      <c r="C177" s="157"/>
      <c r="D177" s="38"/>
      <c r="E177" s="38"/>
      <c r="F177" s="38"/>
      <c r="G177" s="36"/>
      <c r="H177" s="36"/>
      <c r="I177" s="97"/>
      <c r="J177" s="96">
        <f t="shared" si="4"/>
        <v>0</v>
      </c>
      <c r="K177" s="97"/>
      <c r="L177" s="97"/>
      <c r="M177" s="72">
        <f t="shared" si="5"/>
        <v>0</v>
      </c>
      <c r="N177" s="37"/>
    </row>
    <row r="178" spans="1:14" s="30" customFormat="1" x14ac:dyDescent="0.25">
      <c r="A178" s="94">
        <v>152</v>
      </c>
      <c r="B178" s="157"/>
      <c r="C178" s="157"/>
      <c r="D178" s="38"/>
      <c r="E178" s="38"/>
      <c r="F178" s="38"/>
      <c r="G178" s="36"/>
      <c r="H178" s="36"/>
      <c r="I178" s="97"/>
      <c r="J178" s="96">
        <f t="shared" si="4"/>
        <v>0</v>
      </c>
      <c r="K178" s="97"/>
      <c r="L178" s="97"/>
      <c r="M178" s="72">
        <f t="shared" si="5"/>
        <v>0</v>
      </c>
      <c r="N178" s="37"/>
    </row>
    <row r="179" spans="1:14" s="30" customFormat="1" x14ac:dyDescent="0.25">
      <c r="A179" s="94">
        <v>153</v>
      </c>
      <c r="B179" s="157"/>
      <c r="C179" s="157"/>
      <c r="D179" s="38"/>
      <c r="E179" s="38"/>
      <c r="F179" s="38"/>
      <c r="G179" s="36"/>
      <c r="H179" s="36"/>
      <c r="I179" s="97"/>
      <c r="J179" s="96">
        <f t="shared" si="4"/>
        <v>0</v>
      </c>
      <c r="K179" s="97"/>
      <c r="L179" s="97"/>
      <c r="M179" s="72">
        <f t="shared" si="5"/>
        <v>0</v>
      </c>
      <c r="N179" s="37"/>
    </row>
    <row r="180" spans="1:14" s="30" customFormat="1" x14ac:dyDescent="0.25">
      <c r="A180" s="94">
        <v>154</v>
      </c>
      <c r="B180" s="157"/>
      <c r="C180" s="157"/>
      <c r="D180" s="38"/>
      <c r="E180" s="38"/>
      <c r="F180" s="38"/>
      <c r="G180" s="36"/>
      <c r="H180" s="36"/>
      <c r="I180" s="97"/>
      <c r="J180" s="96">
        <f t="shared" si="4"/>
        <v>0</v>
      </c>
      <c r="K180" s="97"/>
      <c r="L180" s="97"/>
      <c r="M180" s="72">
        <f t="shared" si="5"/>
        <v>0</v>
      </c>
      <c r="N180" s="37"/>
    </row>
    <row r="181" spans="1:14" s="30" customFormat="1" x14ac:dyDescent="0.25">
      <c r="A181" s="94">
        <v>155</v>
      </c>
      <c r="B181" s="157"/>
      <c r="C181" s="157"/>
      <c r="D181" s="38"/>
      <c r="E181" s="38"/>
      <c r="F181" s="38"/>
      <c r="G181" s="36"/>
      <c r="H181" s="36"/>
      <c r="I181" s="97"/>
      <c r="J181" s="96">
        <f t="shared" si="4"/>
        <v>0</v>
      </c>
      <c r="K181" s="97"/>
      <c r="L181" s="97"/>
      <c r="M181" s="72">
        <f t="shared" si="5"/>
        <v>0</v>
      </c>
      <c r="N181" s="37"/>
    </row>
    <row r="182" spans="1:14" s="30" customFormat="1" x14ac:dyDescent="0.25">
      <c r="A182" s="94">
        <v>156</v>
      </c>
      <c r="B182" s="157"/>
      <c r="C182" s="157"/>
      <c r="D182" s="38"/>
      <c r="E182" s="38"/>
      <c r="F182" s="38"/>
      <c r="G182" s="36"/>
      <c r="H182" s="36"/>
      <c r="I182" s="97"/>
      <c r="J182" s="96">
        <f t="shared" si="4"/>
        <v>0</v>
      </c>
      <c r="K182" s="97"/>
      <c r="L182" s="97"/>
      <c r="M182" s="72">
        <f t="shared" si="5"/>
        <v>0</v>
      </c>
      <c r="N182" s="37"/>
    </row>
    <row r="183" spans="1:14" s="30" customFormat="1" x14ac:dyDescent="0.25">
      <c r="A183" s="94">
        <v>157</v>
      </c>
      <c r="B183" s="157"/>
      <c r="C183" s="157"/>
      <c r="D183" s="38"/>
      <c r="E183" s="38"/>
      <c r="F183" s="38"/>
      <c r="G183" s="36"/>
      <c r="H183" s="36"/>
      <c r="I183" s="97"/>
      <c r="J183" s="96">
        <f t="shared" si="4"/>
        <v>0</v>
      </c>
      <c r="K183" s="97"/>
      <c r="L183" s="97"/>
      <c r="M183" s="72">
        <f t="shared" si="5"/>
        <v>0</v>
      </c>
      <c r="N183" s="37"/>
    </row>
    <row r="184" spans="1:14" s="30" customFormat="1" x14ac:dyDescent="0.25">
      <c r="A184" s="94">
        <v>158</v>
      </c>
      <c r="B184" s="157"/>
      <c r="C184" s="157"/>
      <c r="D184" s="38"/>
      <c r="E184" s="38"/>
      <c r="F184" s="38"/>
      <c r="G184" s="36"/>
      <c r="H184" s="36"/>
      <c r="I184" s="97"/>
      <c r="J184" s="96">
        <f t="shared" si="4"/>
        <v>0</v>
      </c>
      <c r="K184" s="97"/>
      <c r="L184" s="97"/>
      <c r="M184" s="72">
        <f t="shared" si="5"/>
        <v>0</v>
      </c>
      <c r="N184" s="37"/>
    </row>
    <row r="185" spans="1:14" s="30" customFormat="1" x14ac:dyDescent="0.25">
      <c r="A185" s="94">
        <v>159</v>
      </c>
      <c r="B185" s="157"/>
      <c r="C185" s="157"/>
      <c r="D185" s="38"/>
      <c r="E185" s="38"/>
      <c r="F185" s="38"/>
      <c r="G185" s="36"/>
      <c r="H185" s="36"/>
      <c r="I185" s="97"/>
      <c r="J185" s="96">
        <f t="shared" si="4"/>
        <v>0</v>
      </c>
      <c r="K185" s="97"/>
      <c r="L185" s="97"/>
      <c r="M185" s="72">
        <f t="shared" si="5"/>
        <v>0</v>
      </c>
      <c r="N185" s="37"/>
    </row>
    <row r="186" spans="1:14" s="30" customFormat="1" x14ac:dyDescent="0.25">
      <c r="A186" s="94">
        <v>160</v>
      </c>
      <c r="B186" s="157"/>
      <c r="C186" s="157"/>
      <c r="D186" s="38"/>
      <c r="E186" s="38"/>
      <c r="F186" s="38"/>
      <c r="G186" s="36"/>
      <c r="H186" s="36"/>
      <c r="I186" s="97"/>
      <c r="J186" s="96">
        <f t="shared" si="4"/>
        <v>0</v>
      </c>
      <c r="K186" s="97"/>
      <c r="L186" s="97"/>
      <c r="M186" s="72">
        <f t="shared" si="5"/>
        <v>0</v>
      </c>
      <c r="N186" s="37"/>
    </row>
    <row r="187" spans="1:14" s="30" customFormat="1" x14ac:dyDescent="0.25">
      <c r="A187" s="94">
        <v>161</v>
      </c>
      <c r="B187" s="157"/>
      <c r="C187" s="157"/>
      <c r="D187" s="38"/>
      <c r="E187" s="38"/>
      <c r="F187" s="38"/>
      <c r="G187" s="36"/>
      <c r="H187" s="36"/>
      <c r="I187" s="97"/>
      <c r="J187" s="96">
        <f t="shared" si="4"/>
        <v>0</v>
      </c>
      <c r="K187" s="97"/>
      <c r="L187" s="97"/>
      <c r="M187" s="72">
        <f t="shared" si="5"/>
        <v>0</v>
      </c>
      <c r="N187" s="37"/>
    </row>
    <row r="188" spans="1:14" s="30" customFormat="1" x14ac:dyDescent="0.25">
      <c r="A188" s="94">
        <v>162</v>
      </c>
      <c r="B188" s="157"/>
      <c r="C188" s="157"/>
      <c r="D188" s="38"/>
      <c r="E188" s="38"/>
      <c r="F188" s="38"/>
      <c r="G188" s="36"/>
      <c r="H188" s="36"/>
      <c r="I188" s="97"/>
      <c r="J188" s="96">
        <f t="shared" si="4"/>
        <v>0</v>
      </c>
      <c r="K188" s="97"/>
      <c r="L188" s="97"/>
      <c r="M188" s="72">
        <f t="shared" si="5"/>
        <v>0</v>
      </c>
      <c r="N188" s="37"/>
    </row>
    <row r="189" spans="1:14" s="30" customFormat="1" x14ac:dyDescent="0.25">
      <c r="A189" s="94">
        <v>163</v>
      </c>
      <c r="B189" s="157"/>
      <c r="C189" s="157"/>
      <c r="D189" s="38"/>
      <c r="E189" s="38"/>
      <c r="F189" s="38"/>
      <c r="G189" s="36"/>
      <c r="H189" s="36"/>
      <c r="I189" s="97"/>
      <c r="J189" s="96">
        <f t="shared" si="4"/>
        <v>0</v>
      </c>
      <c r="K189" s="97"/>
      <c r="L189" s="97"/>
      <c r="M189" s="72">
        <f t="shared" si="5"/>
        <v>0</v>
      </c>
      <c r="N189" s="37"/>
    </row>
    <row r="190" spans="1:14" s="30" customFormat="1" x14ac:dyDescent="0.25">
      <c r="A190" s="94">
        <v>164</v>
      </c>
      <c r="B190" s="157"/>
      <c r="C190" s="157"/>
      <c r="D190" s="38"/>
      <c r="E190" s="38"/>
      <c r="F190" s="38"/>
      <c r="G190" s="36"/>
      <c r="H190" s="36"/>
      <c r="I190" s="97"/>
      <c r="J190" s="96">
        <f t="shared" si="4"/>
        <v>0</v>
      </c>
      <c r="K190" s="97"/>
      <c r="L190" s="97"/>
      <c r="M190" s="72">
        <f t="shared" si="5"/>
        <v>0</v>
      </c>
      <c r="N190" s="37"/>
    </row>
    <row r="191" spans="1:14" s="30" customFormat="1" x14ac:dyDescent="0.25">
      <c r="A191" s="94">
        <v>165</v>
      </c>
      <c r="B191" s="157"/>
      <c r="C191" s="157"/>
      <c r="D191" s="38"/>
      <c r="E191" s="38"/>
      <c r="F191" s="38"/>
      <c r="G191" s="36"/>
      <c r="H191" s="36"/>
      <c r="I191" s="97"/>
      <c r="J191" s="96">
        <f t="shared" si="4"/>
        <v>0</v>
      </c>
      <c r="K191" s="97"/>
      <c r="L191" s="97"/>
      <c r="M191" s="72">
        <f t="shared" si="5"/>
        <v>0</v>
      </c>
      <c r="N191" s="37"/>
    </row>
    <row r="192" spans="1:14" s="30" customFormat="1" x14ac:dyDescent="0.25">
      <c r="A192" s="94">
        <v>166</v>
      </c>
      <c r="B192" s="157"/>
      <c r="C192" s="157"/>
      <c r="D192" s="38"/>
      <c r="E192" s="38"/>
      <c r="F192" s="38"/>
      <c r="G192" s="36"/>
      <c r="H192" s="36"/>
      <c r="I192" s="97"/>
      <c r="J192" s="96">
        <f t="shared" si="4"/>
        <v>0</v>
      </c>
      <c r="K192" s="97"/>
      <c r="L192" s="97"/>
      <c r="M192" s="72">
        <f t="shared" si="5"/>
        <v>0</v>
      </c>
      <c r="N192" s="37"/>
    </row>
    <row r="193" spans="1:14" s="30" customFormat="1" x14ac:dyDescent="0.25">
      <c r="A193" s="94">
        <v>167</v>
      </c>
      <c r="B193" s="157"/>
      <c r="C193" s="157"/>
      <c r="D193" s="38"/>
      <c r="E193" s="38"/>
      <c r="F193" s="38"/>
      <c r="G193" s="36"/>
      <c r="H193" s="36"/>
      <c r="I193" s="97"/>
      <c r="J193" s="96">
        <f t="shared" si="4"/>
        <v>0</v>
      </c>
      <c r="K193" s="97"/>
      <c r="L193" s="97"/>
      <c r="M193" s="72">
        <f t="shared" si="5"/>
        <v>0</v>
      </c>
      <c r="N193" s="37"/>
    </row>
    <row r="194" spans="1:14" s="30" customFormat="1" x14ac:dyDescent="0.25">
      <c r="A194" s="94">
        <v>168</v>
      </c>
      <c r="B194" s="157"/>
      <c r="C194" s="157"/>
      <c r="D194" s="38"/>
      <c r="E194" s="38"/>
      <c r="F194" s="38"/>
      <c r="G194" s="36"/>
      <c r="H194" s="36"/>
      <c r="I194" s="97"/>
      <c r="J194" s="96">
        <f t="shared" si="4"/>
        <v>0</v>
      </c>
      <c r="K194" s="97"/>
      <c r="L194" s="97"/>
      <c r="M194" s="72">
        <f t="shared" si="5"/>
        <v>0</v>
      </c>
      <c r="N194" s="37"/>
    </row>
    <row r="195" spans="1:14" s="30" customFormat="1" x14ac:dyDescent="0.25">
      <c r="A195" s="94">
        <v>169</v>
      </c>
      <c r="B195" s="157"/>
      <c r="C195" s="157"/>
      <c r="D195" s="38"/>
      <c r="E195" s="38"/>
      <c r="F195" s="38"/>
      <c r="G195" s="36"/>
      <c r="H195" s="36"/>
      <c r="I195" s="97"/>
      <c r="J195" s="96">
        <f t="shared" si="4"/>
        <v>0</v>
      </c>
      <c r="K195" s="97"/>
      <c r="L195" s="97"/>
      <c r="M195" s="72">
        <f t="shared" si="5"/>
        <v>0</v>
      </c>
      <c r="N195" s="37"/>
    </row>
    <row r="196" spans="1:14" s="30" customFormat="1" x14ac:dyDescent="0.25">
      <c r="A196" s="94">
        <v>170</v>
      </c>
      <c r="B196" s="157"/>
      <c r="C196" s="157"/>
      <c r="D196" s="38"/>
      <c r="E196" s="38"/>
      <c r="F196" s="38"/>
      <c r="G196" s="36"/>
      <c r="H196" s="36"/>
      <c r="I196" s="97"/>
      <c r="J196" s="96">
        <f t="shared" si="4"/>
        <v>0</v>
      </c>
      <c r="K196" s="97"/>
      <c r="L196" s="97"/>
      <c r="M196" s="72">
        <f t="shared" si="5"/>
        <v>0</v>
      </c>
      <c r="N196" s="37"/>
    </row>
    <row r="197" spans="1:14" s="30" customFormat="1" x14ac:dyDescent="0.25">
      <c r="A197" s="94">
        <v>171</v>
      </c>
      <c r="B197" s="157"/>
      <c r="C197" s="157"/>
      <c r="D197" s="38"/>
      <c r="E197" s="38"/>
      <c r="F197" s="38"/>
      <c r="G197" s="36"/>
      <c r="H197" s="36"/>
      <c r="I197" s="97"/>
      <c r="J197" s="96">
        <f t="shared" si="4"/>
        <v>0</v>
      </c>
      <c r="K197" s="97"/>
      <c r="L197" s="97"/>
      <c r="M197" s="72">
        <f t="shared" si="5"/>
        <v>0</v>
      </c>
      <c r="N197" s="37"/>
    </row>
    <row r="198" spans="1:14" s="30" customFormat="1" x14ac:dyDescent="0.25">
      <c r="A198" s="94">
        <v>172</v>
      </c>
      <c r="B198" s="157"/>
      <c r="C198" s="157"/>
      <c r="D198" s="38"/>
      <c r="E198" s="38"/>
      <c r="F198" s="38"/>
      <c r="G198" s="36"/>
      <c r="H198" s="36"/>
      <c r="I198" s="97"/>
      <c r="J198" s="96">
        <f t="shared" si="4"/>
        <v>0</v>
      </c>
      <c r="K198" s="97"/>
      <c r="L198" s="97"/>
      <c r="M198" s="72">
        <f t="shared" si="5"/>
        <v>0</v>
      </c>
      <c r="N198" s="37"/>
    </row>
    <row r="199" spans="1:14" s="30" customFormat="1" x14ac:dyDescent="0.25">
      <c r="A199" s="94">
        <v>173</v>
      </c>
      <c r="B199" s="157"/>
      <c r="C199" s="157"/>
      <c r="D199" s="38"/>
      <c r="E199" s="38"/>
      <c r="F199" s="38"/>
      <c r="G199" s="36"/>
      <c r="H199" s="36"/>
      <c r="I199" s="97"/>
      <c r="J199" s="96">
        <f t="shared" si="4"/>
        <v>0</v>
      </c>
      <c r="K199" s="97"/>
      <c r="L199" s="97"/>
      <c r="M199" s="72">
        <f t="shared" si="5"/>
        <v>0</v>
      </c>
      <c r="N199" s="37"/>
    </row>
    <row r="200" spans="1:14" s="30" customFormat="1" x14ac:dyDescent="0.25">
      <c r="A200" s="94">
        <v>174</v>
      </c>
      <c r="B200" s="157"/>
      <c r="C200" s="157"/>
      <c r="D200" s="38"/>
      <c r="E200" s="38"/>
      <c r="F200" s="38"/>
      <c r="G200" s="36"/>
      <c r="H200" s="36"/>
      <c r="I200" s="97"/>
      <c r="J200" s="96">
        <f t="shared" si="4"/>
        <v>0</v>
      </c>
      <c r="K200" s="97"/>
      <c r="L200" s="97"/>
      <c r="M200" s="72">
        <f t="shared" si="5"/>
        <v>0</v>
      </c>
      <c r="N200" s="37"/>
    </row>
    <row r="201" spans="1:14" s="30" customFormat="1" x14ac:dyDescent="0.25">
      <c r="A201" s="94">
        <v>175</v>
      </c>
      <c r="B201" s="157"/>
      <c r="C201" s="157"/>
      <c r="D201" s="38"/>
      <c r="E201" s="38"/>
      <c r="F201" s="38"/>
      <c r="G201" s="36"/>
      <c r="H201" s="36"/>
      <c r="I201" s="97"/>
      <c r="J201" s="96">
        <f t="shared" si="4"/>
        <v>0</v>
      </c>
      <c r="K201" s="97"/>
      <c r="L201" s="97"/>
      <c r="M201" s="72">
        <f t="shared" si="5"/>
        <v>0</v>
      </c>
      <c r="N201" s="37"/>
    </row>
    <row r="202" spans="1:14" s="30" customFormat="1" x14ac:dyDescent="0.25">
      <c r="A202" s="94">
        <v>176</v>
      </c>
      <c r="B202" s="157"/>
      <c r="C202" s="157"/>
      <c r="D202" s="38"/>
      <c r="E202" s="38"/>
      <c r="F202" s="38"/>
      <c r="G202" s="36"/>
      <c r="H202" s="36"/>
      <c r="I202" s="97"/>
      <c r="J202" s="96">
        <f t="shared" si="4"/>
        <v>0</v>
      </c>
      <c r="K202" s="97"/>
      <c r="L202" s="97"/>
      <c r="M202" s="72">
        <f t="shared" si="5"/>
        <v>0</v>
      </c>
      <c r="N202" s="37"/>
    </row>
    <row r="203" spans="1:14" s="30" customFormat="1" x14ac:dyDescent="0.25">
      <c r="A203" s="94">
        <v>177</v>
      </c>
      <c r="B203" s="157"/>
      <c r="C203" s="157"/>
      <c r="D203" s="38"/>
      <c r="E203" s="38"/>
      <c r="F203" s="38"/>
      <c r="G203" s="36"/>
      <c r="H203" s="36"/>
      <c r="I203" s="97"/>
      <c r="J203" s="96">
        <f t="shared" si="4"/>
        <v>0</v>
      </c>
      <c r="K203" s="97"/>
      <c r="L203" s="97"/>
      <c r="M203" s="72">
        <f t="shared" si="5"/>
        <v>0</v>
      </c>
      <c r="N203" s="37"/>
    </row>
    <row r="204" spans="1:14" s="30" customFormat="1" x14ac:dyDescent="0.25">
      <c r="A204" s="94">
        <v>178</v>
      </c>
      <c r="B204" s="157"/>
      <c r="C204" s="157"/>
      <c r="D204" s="38"/>
      <c r="E204" s="38"/>
      <c r="F204" s="38"/>
      <c r="G204" s="36"/>
      <c r="H204" s="36"/>
      <c r="I204" s="97"/>
      <c r="J204" s="96">
        <f t="shared" si="4"/>
        <v>0</v>
      </c>
      <c r="K204" s="97"/>
      <c r="L204" s="97"/>
      <c r="M204" s="72">
        <f t="shared" si="5"/>
        <v>0</v>
      </c>
      <c r="N204" s="37"/>
    </row>
    <row r="205" spans="1:14" s="30" customFormat="1" x14ac:dyDescent="0.25">
      <c r="A205" s="94">
        <v>179</v>
      </c>
      <c r="B205" s="157"/>
      <c r="C205" s="157"/>
      <c r="D205" s="38"/>
      <c r="E205" s="38"/>
      <c r="F205" s="38"/>
      <c r="G205" s="36"/>
      <c r="H205" s="36"/>
      <c r="I205" s="97"/>
      <c r="J205" s="96">
        <f t="shared" si="4"/>
        <v>0</v>
      </c>
      <c r="K205" s="97"/>
      <c r="L205" s="97"/>
      <c r="M205" s="72">
        <f t="shared" si="5"/>
        <v>0</v>
      </c>
      <c r="N205" s="37"/>
    </row>
    <row r="206" spans="1:14" s="30" customFormat="1" x14ac:dyDescent="0.25">
      <c r="A206" s="94">
        <v>180</v>
      </c>
      <c r="B206" s="157"/>
      <c r="C206" s="157"/>
      <c r="D206" s="38"/>
      <c r="E206" s="38"/>
      <c r="F206" s="38"/>
      <c r="G206" s="36"/>
      <c r="H206" s="36"/>
      <c r="I206" s="97"/>
      <c r="J206" s="96">
        <f t="shared" si="4"/>
        <v>0</v>
      </c>
      <c r="K206" s="97"/>
      <c r="L206" s="97"/>
      <c r="M206" s="72">
        <f t="shared" si="5"/>
        <v>0</v>
      </c>
      <c r="N206" s="37"/>
    </row>
    <row r="207" spans="1:14" s="30" customFormat="1" x14ac:dyDescent="0.25">
      <c r="A207" s="94">
        <v>181</v>
      </c>
      <c r="B207" s="157"/>
      <c r="C207" s="157"/>
      <c r="D207" s="38"/>
      <c r="E207" s="38"/>
      <c r="F207" s="38"/>
      <c r="G207" s="36"/>
      <c r="H207" s="36"/>
      <c r="I207" s="97"/>
      <c r="J207" s="96">
        <f t="shared" si="4"/>
        <v>0</v>
      </c>
      <c r="K207" s="97"/>
      <c r="L207" s="97"/>
      <c r="M207" s="72">
        <f t="shared" si="5"/>
        <v>0</v>
      </c>
      <c r="N207" s="37"/>
    </row>
    <row r="208" spans="1:14" s="30" customFormat="1" x14ac:dyDescent="0.25">
      <c r="A208" s="94">
        <v>182</v>
      </c>
      <c r="B208" s="157"/>
      <c r="C208" s="157"/>
      <c r="D208" s="38"/>
      <c r="E208" s="38"/>
      <c r="F208" s="38"/>
      <c r="G208" s="36"/>
      <c r="H208" s="36"/>
      <c r="I208" s="97"/>
      <c r="J208" s="96">
        <f t="shared" si="4"/>
        <v>0</v>
      </c>
      <c r="K208" s="97"/>
      <c r="L208" s="97"/>
      <c r="M208" s="72">
        <f t="shared" si="5"/>
        <v>0</v>
      </c>
      <c r="N208" s="37"/>
    </row>
    <row r="209" spans="1:14" s="30" customFormat="1" x14ac:dyDescent="0.25">
      <c r="A209" s="94">
        <v>183</v>
      </c>
      <c r="B209" s="157"/>
      <c r="C209" s="157"/>
      <c r="D209" s="38"/>
      <c r="E209" s="38"/>
      <c r="F209" s="38"/>
      <c r="G209" s="36"/>
      <c r="H209" s="36"/>
      <c r="I209" s="97"/>
      <c r="J209" s="96">
        <f t="shared" si="4"/>
        <v>0</v>
      </c>
      <c r="K209" s="97"/>
      <c r="L209" s="97"/>
      <c r="M209" s="72">
        <f t="shared" si="5"/>
        <v>0</v>
      </c>
      <c r="N209" s="37"/>
    </row>
    <row r="210" spans="1:14" s="30" customFormat="1" x14ac:dyDescent="0.25">
      <c r="A210" s="94">
        <v>184</v>
      </c>
      <c r="B210" s="157"/>
      <c r="C210" s="157"/>
      <c r="D210" s="38"/>
      <c r="E210" s="38"/>
      <c r="F210" s="38"/>
      <c r="G210" s="36"/>
      <c r="H210" s="36"/>
      <c r="I210" s="97"/>
      <c r="J210" s="96">
        <f t="shared" si="4"/>
        <v>0</v>
      </c>
      <c r="K210" s="97"/>
      <c r="L210" s="97"/>
      <c r="M210" s="72">
        <f t="shared" si="5"/>
        <v>0</v>
      </c>
      <c r="N210" s="37"/>
    </row>
    <row r="211" spans="1:14" s="30" customFormat="1" x14ac:dyDescent="0.25">
      <c r="A211" s="94">
        <v>185</v>
      </c>
      <c r="B211" s="157"/>
      <c r="C211" s="157"/>
      <c r="D211" s="38"/>
      <c r="E211" s="38"/>
      <c r="F211" s="38"/>
      <c r="G211" s="36"/>
      <c r="H211" s="36"/>
      <c r="I211" s="97"/>
      <c r="J211" s="96">
        <f t="shared" si="4"/>
        <v>0</v>
      </c>
      <c r="K211" s="97"/>
      <c r="L211" s="97"/>
      <c r="M211" s="72">
        <f t="shared" si="5"/>
        <v>0</v>
      </c>
      <c r="N211" s="37"/>
    </row>
    <row r="212" spans="1:14" s="30" customFormat="1" x14ac:dyDescent="0.25">
      <c r="A212" s="94">
        <v>186</v>
      </c>
      <c r="B212" s="157"/>
      <c r="C212" s="157"/>
      <c r="D212" s="38"/>
      <c r="E212" s="38"/>
      <c r="F212" s="38"/>
      <c r="G212" s="36"/>
      <c r="H212" s="36"/>
      <c r="I212" s="97"/>
      <c r="J212" s="96">
        <f t="shared" si="4"/>
        <v>0</v>
      </c>
      <c r="K212" s="97"/>
      <c r="L212" s="97"/>
      <c r="M212" s="72">
        <f t="shared" si="5"/>
        <v>0</v>
      </c>
      <c r="N212" s="37"/>
    </row>
    <row r="213" spans="1:14" s="30" customFormat="1" x14ac:dyDescent="0.25">
      <c r="A213" s="94">
        <v>187</v>
      </c>
      <c r="B213" s="157"/>
      <c r="C213" s="157"/>
      <c r="D213" s="38"/>
      <c r="E213" s="38"/>
      <c r="F213" s="38"/>
      <c r="G213" s="36"/>
      <c r="H213" s="36"/>
      <c r="I213" s="97"/>
      <c r="J213" s="96">
        <f t="shared" si="4"/>
        <v>0</v>
      </c>
      <c r="K213" s="97"/>
      <c r="L213" s="97"/>
      <c r="M213" s="72">
        <f t="shared" si="5"/>
        <v>0</v>
      </c>
      <c r="N213" s="37"/>
    </row>
    <row r="214" spans="1:14" s="30" customFormat="1" x14ac:dyDescent="0.25">
      <c r="A214" s="94">
        <v>188</v>
      </c>
      <c r="B214" s="157"/>
      <c r="C214" s="157"/>
      <c r="D214" s="38"/>
      <c r="E214" s="38"/>
      <c r="F214" s="38"/>
      <c r="G214" s="36"/>
      <c r="H214" s="36"/>
      <c r="I214" s="97"/>
      <c r="J214" s="96">
        <f t="shared" si="4"/>
        <v>0</v>
      </c>
      <c r="K214" s="97"/>
      <c r="L214" s="97"/>
      <c r="M214" s="72">
        <f t="shared" si="5"/>
        <v>0</v>
      </c>
      <c r="N214" s="37"/>
    </row>
    <row r="215" spans="1:14" s="30" customFormat="1" x14ac:dyDescent="0.25">
      <c r="A215" s="94">
        <v>189</v>
      </c>
      <c r="B215" s="157"/>
      <c r="C215" s="157"/>
      <c r="D215" s="38"/>
      <c r="E215" s="38"/>
      <c r="F215" s="38"/>
      <c r="G215" s="36"/>
      <c r="H215" s="36"/>
      <c r="I215" s="97"/>
      <c r="J215" s="96">
        <f t="shared" si="4"/>
        <v>0</v>
      </c>
      <c r="K215" s="97"/>
      <c r="L215" s="97"/>
      <c r="M215" s="72">
        <f t="shared" si="5"/>
        <v>0</v>
      </c>
      <c r="N215" s="37"/>
    </row>
    <row r="216" spans="1:14" s="30" customFormat="1" x14ac:dyDescent="0.25">
      <c r="A216" s="94">
        <v>190</v>
      </c>
      <c r="B216" s="157"/>
      <c r="C216" s="157"/>
      <c r="D216" s="38"/>
      <c r="E216" s="38"/>
      <c r="F216" s="38"/>
      <c r="G216" s="36"/>
      <c r="H216" s="36"/>
      <c r="I216" s="97"/>
      <c r="J216" s="96">
        <f t="shared" si="4"/>
        <v>0</v>
      </c>
      <c r="K216" s="97"/>
      <c r="L216" s="97"/>
      <c r="M216" s="72">
        <f t="shared" si="5"/>
        <v>0</v>
      </c>
      <c r="N216" s="37"/>
    </row>
    <row r="217" spans="1:14" s="30" customFormat="1" x14ac:dyDescent="0.25">
      <c r="A217" s="94">
        <v>191</v>
      </c>
      <c r="B217" s="157"/>
      <c r="C217" s="157"/>
      <c r="D217" s="38"/>
      <c r="E217" s="38"/>
      <c r="F217" s="38"/>
      <c r="G217" s="36"/>
      <c r="H217" s="36"/>
      <c r="I217" s="97"/>
      <c r="J217" s="96">
        <f t="shared" si="4"/>
        <v>0</v>
      </c>
      <c r="K217" s="97"/>
      <c r="L217" s="97"/>
      <c r="M217" s="72">
        <f t="shared" si="5"/>
        <v>0</v>
      </c>
      <c r="N217" s="37"/>
    </row>
    <row r="218" spans="1:14" s="30" customFormat="1" x14ac:dyDescent="0.25">
      <c r="A218" s="94">
        <v>192</v>
      </c>
      <c r="B218" s="157"/>
      <c r="C218" s="157"/>
      <c r="D218" s="38"/>
      <c r="E218" s="38"/>
      <c r="F218" s="38"/>
      <c r="G218" s="36"/>
      <c r="H218" s="36"/>
      <c r="I218" s="97"/>
      <c r="J218" s="96">
        <f t="shared" si="4"/>
        <v>0</v>
      </c>
      <c r="K218" s="97"/>
      <c r="L218" s="97"/>
      <c r="M218" s="72">
        <f t="shared" si="5"/>
        <v>0</v>
      </c>
      <c r="N218" s="37"/>
    </row>
    <row r="219" spans="1:14" s="30" customFormat="1" x14ac:dyDescent="0.25">
      <c r="A219" s="94">
        <v>193</v>
      </c>
      <c r="B219" s="157"/>
      <c r="C219" s="157"/>
      <c r="D219" s="38"/>
      <c r="E219" s="38"/>
      <c r="F219" s="38"/>
      <c r="G219" s="36"/>
      <c r="H219" s="36"/>
      <c r="I219" s="97"/>
      <c r="J219" s="96">
        <f t="shared" si="4"/>
        <v>0</v>
      </c>
      <c r="K219" s="97"/>
      <c r="L219" s="97"/>
      <c r="M219" s="72">
        <f t="shared" si="5"/>
        <v>0</v>
      </c>
      <c r="N219" s="37"/>
    </row>
    <row r="220" spans="1:14" s="30" customFormat="1" x14ac:dyDescent="0.25">
      <c r="A220" s="94">
        <v>194</v>
      </c>
      <c r="B220" s="157"/>
      <c r="C220" s="157"/>
      <c r="D220" s="38"/>
      <c r="E220" s="38"/>
      <c r="F220" s="38"/>
      <c r="G220" s="36"/>
      <c r="H220" s="36"/>
      <c r="I220" s="97"/>
      <c r="J220" s="96">
        <f t="shared" ref="J220:J283" si="6">H220*I220</f>
        <v>0</v>
      </c>
      <c r="K220" s="97"/>
      <c r="L220" s="97"/>
      <c r="M220" s="72">
        <f t="shared" ref="M220:M283" si="7">IFERROR(J220*K220*L220/365,0)</f>
        <v>0</v>
      </c>
      <c r="N220" s="37"/>
    </row>
    <row r="221" spans="1:14" s="30" customFormat="1" x14ac:dyDescent="0.25">
      <c r="A221" s="94">
        <v>195</v>
      </c>
      <c r="B221" s="157"/>
      <c r="C221" s="157"/>
      <c r="D221" s="38"/>
      <c r="E221" s="38"/>
      <c r="F221" s="38"/>
      <c r="G221" s="36"/>
      <c r="H221" s="36"/>
      <c r="I221" s="97"/>
      <c r="J221" s="96">
        <f t="shared" si="6"/>
        <v>0</v>
      </c>
      <c r="K221" s="97"/>
      <c r="L221" s="97"/>
      <c r="M221" s="72">
        <f t="shared" si="7"/>
        <v>0</v>
      </c>
      <c r="N221" s="37"/>
    </row>
    <row r="222" spans="1:14" s="30" customFormat="1" x14ac:dyDescent="0.25">
      <c r="A222" s="94">
        <v>196</v>
      </c>
      <c r="B222" s="157"/>
      <c r="C222" s="157"/>
      <c r="D222" s="38"/>
      <c r="E222" s="38"/>
      <c r="F222" s="38"/>
      <c r="G222" s="36"/>
      <c r="H222" s="36"/>
      <c r="I222" s="97"/>
      <c r="J222" s="96">
        <f t="shared" si="6"/>
        <v>0</v>
      </c>
      <c r="K222" s="97"/>
      <c r="L222" s="97"/>
      <c r="M222" s="72">
        <f t="shared" si="7"/>
        <v>0</v>
      </c>
      <c r="N222" s="37"/>
    </row>
    <row r="223" spans="1:14" s="30" customFormat="1" x14ac:dyDescent="0.25">
      <c r="A223" s="94">
        <v>197</v>
      </c>
      <c r="B223" s="157"/>
      <c r="C223" s="157"/>
      <c r="D223" s="38"/>
      <c r="E223" s="38"/>
      <c r="F223" s="38"/>
      <c r="G223" s="36"/>
      <c r="H223" s="36"/>
      <c r="I223" s="97"/>
      <c r="J223" s="96">
        <f t="shared" si="6"/>
        <v>0</v>
      </c>
      <c r="K223" s="97"/>
      <c r="L223" s="97"/>
      <c r="M223" s="72">
        <f t="shared" si="7"/>
        <v>0</v>
      </c>
      <c r="N223" s="37"/>
    </row>
    <row r="224" spans="1:14" s="30" customFormat="1" x14ac:dyDescent="0.25">
      <c r="A224" s="94">
        <v>198</v>
      </c>
      <c r="B224" s="157"/>
      <c r="C224" s="157"/>
      <c r="D224" s="38"/>
      <c r="E224" s="38"/>
      <c r="F224" s="38"/>
      <c r="G224" s="36"/>
      <c r="H224" s="36"/>
      <c r="I224" s="97"/>
      <c r="J224" s="96">
        <f t="shared" si="6"/>
        <v>0</v>
      </c>
      <c r="K224" s="97"/>
      <c r="L224" s="97"/>
      <c r="M224" s="72">
        <f t="shared" si="7"/>
        <v>0</v>
      </c>
      <c r="N224" s="37"/>
    </row>
    <row r="225" spans="1:14" s="30" customFormat="1" x14ac:dyDescent="0.25">
      <c r="A225" s="94">
        <v>199</v>
      </c>
      <c r="B225" s="157"/>
      <c r="C225" s="157"/>
      <c r="D225" s="38"/>
      <c r="E225" s="38"/>
      <c r="F225" s="38"/>
      <c r="G225" s="36"/>
      <c r="H225" s="36"/>
      <c r="I225" s="97"/>
      <c r="J225" s="96">
        <f t="shared" si="6"/>
        <v>0</v>
      </c>
      <c r="K225" s="97"/>
      <c r="L225" s="97"/>
      <c r="M225" s="72">
        <f t="shared" si="7"/>
        <v>0</v>
      </c>
      <c r="N225" s="37"/>
    </row>
    <row r="226" spans="1:14" s="30" customFormat="1" x14ac:dyDescent="0.25">
      <c r="A226" s="94">
        <v>200</v>
      </c>
      <c r="B226" s="157"/>
      <c r="C226" s="157"/>
      <c r="D226" s="38"/>
      <c r="E226" s="38"/>
      <c r="F226" s="38"/>
      <c r="G226" s="36"/>
      <c r="H226" s="36"/>
      <c r="I226" s="97"/>
      <c r="J226" s="96">
        <f t="shared" si="6"/>
        <v>0</v>
      </c>
      <c r="K226" s="97"/>
      <c r="L226" s="97"/>
      <c r="M226" s="72">
        <f t="shared" si="7"/>
        <v>0</v>
      </c>
      <c r="N226" s="37"/>
    </row>
    <row r="227" spans="1:14" s="30" customFormat="1" x14ac:dyDescent="0.25">
      <c r="A227" s="94">
        <v>201</v>
      </c>
      <c r="B227" s="157"/>
      <c r="C227" s="157"/>
      <c r="D227" s="38"/>
      <c r="E227" s="38"/>
      <c r="F227" s="38"/>
      <c r="G227" s="36"/>
      <c r="H227" s="36"/>
      <c r="I227" s="97"/>
      <c r="J227" s="96">
        <f t="shared" si="6"/>
        <v>0</v>
      </c>
      <c r="K227" s="97"/>
      <c r="L227" s="97"/>
      <c r="M227" s="72">
        <f t="shared" si="7"/>
        <v>0</v>
      </c>
      <c r="N227" s="37"/>
    </row>
    <row r="228" spans="1:14" s="30" customFormat="1" x14ac:dyDescent="0.25">
      <c r="A228" s="94">
        <v>202</v>
      </c>
      <c r="B228" s="157"/>
      <c r="C228" s="157"/>
      <c r="D228" s="38"/>
      <c r="E228" s="38"/>
      <c r="F228" s="38"/>
      <c r="G228" s="36"/>
      <c r="H228" s="36"/>
      <c r="I228" s="97"/>
      <c r="J228" s="96">
        <f t="shared" si="6"/>
        <v>0</v>
      </c>
      <c r="K228" s="97"/>
      <c r="L228" s="97"/>
      <c r="M228" s="72">
        <f t="shared" si="7"/>
        <v>0</v>
      </c>
      <c r="N228" s="37"/>
    </row>
    <row r="229" spans="1:14" s="30" customFormat="1" x14ac:dyDescent="0.25">
      <c r="A229" s="94">
        <v>203</v>
      </c>
      <c r="B229" s="157"/>
      <c r="C229" s="157"/>
      <c r="D229" s="38"/>
      <c r="E229" s="38"/>
      <c r="F229" s="38"/>
      <c r="G229" s="36"/>
      <c r="H229" s="36"/>
      <c r="I229" s="97"/>
      <c r="J229" s="96">
        <f t="shared" si="6"/>
        <v>0</v>
      </c>
      <c r="K229" s="97"/>
      <c r="L229" s="97"/>
      <c r="M229" s="72">
        <f t="shared" si="7"/>
        <v>0</v>
      </c>
      <c r="N229" s="37"/>
    </row>
    <row r="230" spans="1:14" s="30" customFormat="1" x14ac:dyDescent="0.25">
      <c r="A230" s="94">
        <v>204</v>
      </c>
      <c r="B230" s="157"/>
      <c r="C230" s="157"/>
      <c r="D230" s="38"/>
      <c r="E230" s="38"/>
      <c r="F230" s="38"/>
      <c r="G230" s="36"/>
      <c r="H230" s="36"/>
      <c r="I230" s="97"/>
      <c r="J230" s="96">
        <f t="shared" si="6"/>
        <v>0</v>
      </c>
      <c r="K230" s="97"/>
      <c r="L230" s="97"/>
      <c r="M230" s="72">
        <f t="shared" si="7"/>
        <v>0</v>
      </c>
      <c r="N230" s="37"/>
    </row>
    <row r="231" spans="1:14" s="30" customFormat="1" x14ac:dyDescent="0.25">
      <c r="A231" s="94">
        <v>205</v>
      </c>
      <c r="B231" s="157"/>
      <c r="C231" s="157"/>
      <c r="D231" s="38"/>
      <c r="E231" s="38"/>
      <c r="F231" s="38"/>
      <c r="G231" s="36"/>
      <c r="H231" s="36"/>
      <c r="I231" s="97"/>
      <c r="J231" s="96">
        <f t="shared" si="6"/>
        <v>0</v>
      </c>
      <c r="K231" s="97"/>
      <c r="L231" s="97"/>
      <c r="M231" s="72">
        <f t="shared" si="7"/>
        <v>0</v>
      </c>
      <c r="N231" s="37"/>
    </row>
    <row r="232" spans="1:14" s="30" customFormat="1" x14ac:dyDescent="0.25">
      <c r="A232" s="94">
        <v>206</v>
      </c>
      <c r="B232" s="157"/>
      <c r="C232" s="157"/>
      <c r="D232" s="38"/>
      <c r="E232" s="38"/>
      <c r="F232" s="38"/>
      <c r="G232" s="36"/>
      <c r="H232" s="36"/>
      <c r="I232" s="97"/>
      <c r="J232" s="96">
        <f t="shared" si="6"/>
        <v>0</v>
      </c>
      <c r="K232" s="97"/>
      <c r="L232" s="97"/>
      <c r="M232" s="72">
        <f t="shared" si="7"/>
        <v>0</v>
      </c>
      <c r="N232" s="37"/>
    </row>
    <row r="233" spans="1:14" s="30" customFormat="1" x14ac:dyDescent="0.25">
      <c r="A233" s="94">
        <v>207</v>
      </c>
      <c r="B233" s="157"/>
      <c r="C233" s="157"/>
      <c r="D233" s="38"/>
      <c r="E233" s="38"/>
      <c r="F233" s="38"/>
      <c r="G233" s="36"/>
      <c r="H233" s="36"/>
      <c r="I233" s="97"/>
      <c r="J233" s="96">
        <f t="shared" si="6"/>
        <v>0</v>
      </c>
      <c r="K233" s="97"/>
      <c r="L233" s="97"/>
      <c r="M233" s="72">
        <f t="shared" si="7"/>
        <v>0</v>
      </c>
      <c r="N233" s="37"/>
    </row>
    <row r="234" spans="1:14" s="30" customFormat="1" x14ac:dyDescent="0.25">
      <c r="A234" s="94">
        <v>208</v>
      </c>
      <c r="B234" s="157"/>
      <c r="C234" s="157"/>
      <c r="D234" s="38"/>
      <c r="E234" s="38"/>
      <c r="F234" s="38"/>
      <c r="G234" s="36"/>
      <c r="H234" s="36"/>
      <c r="I234" s="97"/>
      <c r="J234" s="96">
        <f t="shared" si="6"/>
        <v>0</v>
      </c>
      <c r="K234" s="97"/>
      <c r="L234" s="97"/>
      <c r="M234" s="72">
        <f t="shared" si="7"/>
        <v>0</v>
      </c>
      <c r="N234" s="37"/>
    </row>
    <row r="235" spans="1:14" s="30" customFormat="1" x14ac:dyDescent="0.25">
      <c r="A235" s="94">
        <v>209</v>
      </c>
      <c r="B235" s="157"/>
      <c r="C235" s="157"/>
      <c r="D235" s="38"/>
      <c r="E235" s="38"/>
      <c r="F235" s="38"/>
      <c r="G235" s="36"/>
      <c r="H235" s="36"/>
      <c r="I235" s="97"/>
      <c r="J235" s="96">
        <f t="shared" si="6"/>
        <v>0</v>
      </c>
      <c r="K235" s="97"/>
      <c r="L235" s="97"/>
      <c r="M235" s="72">
        <f t="shared" si="7"/>
        <v>0</v>
      </c>
      <c r="N235" s="37"/>
    </row>
    <row r="236" spans="1:14" s="30" customFormat="1" x14ac:dyDescent="0.25">
      <c r="A236" s="94">
        <v>210</v>
      </c>
      <c r="B236" s="157"/>
      <c r="C236" s="157"/>
      <c r="D236" s="38"/>
      <c r="E236" s="38"/>
      <c r="F236" s="38"/>
      <c r="G236" s="36"/>
      <c r="H236" s="36"/>
      <c r="I236" s="97"/>
      <c r="J236" s="96">
        <f t="shared" si="6"/>
        <v>0</v>
      </c>
      <c r="K236" s="97"/>
      <c r="L236" s="97"/>
      <c r="M236" s="72">
        <f t="shared" si="7"/>
        <v>0</v>
      </c>
      <c r="N236" s="37"/>
    </row>
    <row r="237" spans="1:14" s="30" customFormat="1" x14ac:dyDescent="0.25">
      <c r="A237" s="94">
        <v>211</v>
      </c>
      <c r="B237" s="157"/>
      <c r="C237" s="157"/>
      <c r="D237" s="38"/>
      <c r="E237" s="38"/>
      <c r="F237" s="38"/>
      <c r="G237" s="36"/>
      <c r="H237" s="36"/>
      <c r="I237" s="97"/>
      <c r="J237" s="96">
        <f t="shared" si="6"/>
        <v>0</v>
      </c>
      <c r="K237" s="97"/>
      <c r="L237" s="97"/>
      <c r="M237" s="72">
        <f t="shared" si="7"/>
        <v>0</v>
      </c>
      <c r="N237" s="37"/>
    </row>
    <row r="238" spans="1:14" s="30" customFormat="1" x14ac:dyDescent="0.25">
      <c r="A238" s="94">
        <v>212</v>
      </c>
      <c r="B238" s="157"/>
      <c r="C238" s="157"/>
      <c r="D238" s="38"/>
      <c r="E238" s="38"/>
      <c r="F238" s="38"/>
      <c r="G238" s="36"/>
      <c r="H238" s="36"/>
      <c r="I238" s="97"/>
      <c r="J238" s="96">
        <f t="shared" si="6"/>
        <v>0</v>
      </c>
      <c r="K238" s="97"/>
      <c r="L238" s="97"/>
      <c r="M238" s="72">
        <f t="shared" si="7"/>
        <v>0</v>
      </c>
      <c r="N238" s="37"/>
    </row>
    <row r="239" spans="1:14" s="30" customFormat="1" x14ac:dyDescent="0.25">
      <c r="A239" s="94">
        <v>213</v>
      </c>
      <c r="B239" s="157"/>
      <c r="C239" s="157"/>
      <c r="D239" s="38"/>
      <c r="E239" s="38"/>
      <c r="F239" s="38"/>
      <c r="G239" s="36"/>
      <c r="H239" s="36"/>
      <c r="I239" s="97"/>
      <c r="J239" s="96">
        <f t="shared" si="6"/>
        <v>0</v>
      </c>
      <c r="K239" s="97"/>
      <c r="L239" s="97"/>
      <c r="M239" s="72">
        <f t="shared" si="7"/>
        <v>0</v>
      </c>
      <c r="N239" s="37"/>
    </row>
    <row r="240" spans="1:14" s="30" customFormat="1" x14ac:dyDescent="0.25">
      <c r="A240" s="94">
        <v>214</v>
      </c>
      <c r="B240" s="157"/>
      <c r="C240" s="157"/>
      <c r="D240" s="38"/>
      <c r="E240" s="38"/>
      <c r="F240" s="38"/>
      <c r="G240" s="36"/>
      <c r="H240" s="36"/>
      <c r="I240" s="97"/>
      <c r="J240" s="96">
        <f t="shared" si="6"/>
        <v>0</v>
      </c>
      <c r="K240" s="97"/>
      <c r="L240" s="97"/>
      <c r="M240" s="72">
        <f t="shared" si="7"/>
        <v>0</v>
      </c>
      <c r="N240" s="37"/>
    </row>
    <row r="241" spans="1:14" s="30" customFormat="1" x14ac:dyDescent="0.25">
      <c r="A241" s="94">
        <v>215</v>
      </c>
      <c r="B241" s="157"/>
      <c r="C241" s="157"/>
      <c r="D241" s="38"/>
      <c r="E241" s="38"/>
      <c r="F241" s="38"/>
      <c r="G241" s="36"/>
      <c r="H241" s="36"/>
      <c r="I241" s="97"/>
      <c r="J241" s="96">
        <f t="shared" si="6"/>
        <v>0</v>
      </c>
      <c r="K241" s="97"/>
      <c r="L241" s="97"/>
      <c r="M241" s="72">
        <f t="shared" si="7"/>
        <v>0</v>
      </c>
      <c r="N241" s="37"/>
    </row>
    <row r="242" spans="1:14" s="30" customFormat="1" x14ac:dyDescent="0.25">
      <c r="A242" s="94">
        <v>216</v>
      </c>
      <c r="B242" s="157"/>
      <c r="C242" s="157"/>
      <c r="D242" s="38"/>
      <c r="E242" s="38"/>
      <c r="F242" s="38"/>
      <c r="G242" s="36"/>
      <c r="H242" s="36"/>
      <c r="I242" s="97"/>
      <c r="J242" s="96">
        <f t="shared" si="6"/>
        <v>0</v>
      </c>
      <c r="K242" s="97"/>
      <c r="L242" s="97"/>
      <c r="M242" s="72">
        <f t="shared" si="7"/>
        <v>0</v>
      </c>
      <c r="N242" s="37"/>
    </row>
    <row r="243" spans="1:14" s="30" customFormat="1" x14ac:dyDescent="0.25">
      <c r="A243" s="94">
        <v>217</v>
      </c>
      <c r="B243" s="157"/>
      <c r="C243" s="157"/>
      <c r="D243" s="38"/>
      <c r="E243" s="38"/>
      <c r="F243" s="38"/>
      <c r="G243" s="36"/>
      <c r="H243" s="36"/>
      <c r="I243" s="97"/>
      <c r="J243" s="96">
        <f t="shared" si="6"/>
        <v>0</v>
      </c>
      <c r="K243" s="97"/>
      <c r="L243" s="97"/>
      <c r="M243" s="72">
        <f t="shared" si="7"/>
        <v>0</v>
      </c>
      <c r="N243" s="37"/>
    </row>
    <row r="244" spans="1:14" s="30" customFormat="1" x14ac:dyDescent="0.25">
      <c r="A244" s="94">
        <v>218</v>
      </c>
      <c r="B244" s="157"/>
      <c r="C244" s="157"/>
      <c r="D244" s="38"/>
      <c r="E244" s="38"/>
      <c r="F244" s="38"/>
      <c r="G244" s="36"/>
      <c r="H244" s="36"/>
      <c r="I244" s="97"/>
      <c r="J244" s="96">
        <f t="shared" si="6"/>
        <v>0</v>
      </c>
      <c r="K244" s="97"/>
      <c r="L244" s="97"/>
      <c r="M244" s="72">
        <f t="shared" si="7"/>
        <v>0</v>
      </c>
      <c r="N244" s="37"/>
    </row>
    <row r="245" spans="1:14" s="30" customFormat="1" x14ac:dyDescent="0.25">
      <c r="A245" s="94">
        <v>219</v>
      </c>
      <c r="B245" s="157"/>
      <c r="C245" s="157"/>
      <c r="D245" s="38"/>
      <c r="E245" s="38"/>
      <c r="F245" s="38"/>
      <c r="G245" s="36"/>
      <c r="H245" s="36"/>
      <c r="I245" s="97"/>
      <c r="J245" s="96">
        <f t="shared" si="6"/>
        <v>0</v>
      </c>
      <c r="K245" s="97"/>
      <c r="L245" s="97"/>
      <c r="M245" s="72">
        <f t="shared" si="7"/>
        <v>0</v>
      </c>
      <c r="N245" s="37"/>
    </row>
    <row r="246" spans="1:14" s="30" customFormat="1" x14ac:dyDescent="0.25">
      <c r="A246" s="94">
        <v>220</v>
      </c>
      <c r="B246" s="157"/>
      <c r="C246" s="157"/>
      <c r="D246" s="38"/>
      <c r="E246" s="38"/>
      <c r="F246" s="38"/>
      <c r="G246" s="36"/>
      <c r="H246" s="36"/>
      <c r="I246" s="97"/>
      <c r="J246" s="96">
        <f t="shared" si="6"/>
        <v>0</v>
      </c>
      <c r="K246" s="97"/>
      <c r="L246" s="97"/>
      <c r="M246" s="72">
        <f t="shared" si="7"/>
        <v>0</v>
      </c>
      <c r="N246" s="37"/>
    </row>
    <row r="247" spans="1:14" s="30" customFormat="1" x14ac:dyDescent="0.25">
      <c r="A247" s="94">
        <v>221</v>
      </c>
      <c r="B247" s="157"/>
      <c r="C247" s="157"/>
      <c r="D247" s="38"/>
      <c r="E247" s="38"/>
      <c r="F247" s="38"/>
      <c r="G247" s="36"/>
      <c r="H247" s="36"/>
      <c r="I247" s="97"/>
      <c r="J247" s="96">
        <f t="shared" si="6"/>
        <v>0</v>
      </c>
      <c r="K247" s="97"/>
      <c r="L247" s="97"/>
      <c r="M247" s="72">
        <f t="shared" si="7"/>
        <v>0</v>
      </c>
      <c r="N247" s="37"/>
    </row>
    <row r="248" spans="1:14" s="30" customFormat="1" x14ac:dyDescent="0.25">
      <c r="A248" s="94">
        <v>222</v>
      </c>
      <c r="B248" s="157"/>
      <c r="C248" s="157"/>
      <c r="D248" s="38"/>
      <c r="E248" s="38"/>
      <c r="F248" s="38"/>
      <c r="G248" s="36"/>
      <c r="H248" s="36"/>
      <c r="I248" s="97"/>
      <c r="J248" s="96">
        <f t="shared" si="6"/>
        <v>0</v>
      </c>
      <c r="K248" s="97"/>
      <c r="L248" s="97"/>
      <c r="M248" s="72">
        <f t="shared" si="7"/>
        <v>0</v>
      </c>
      <c r="N248" s="37"/>
    </row>
    <row r="249" spans="1:14" s="30" customFormat="1" x14ac:dyDescent="0.25">
      <c r="A249" s="94">
        <v>223</v>
      </c>
      <c r="B249" s="157"/>
      <c r="C249" s="157"/>
      <c r="D249" s="38"/>
      <c r="E249" s="38"/>
      <c r="F249" s="38"/>
      <c r="G249" s="36"/>
      <c r="H249" s="36"/>
      <c r="I249" s="97"/>
      <c r="J249" s="96">
        <f t="shared" si="6"/>
        <v>0</v>
      </c>
      <c r="K249" s="97"/>
      <c r="L249" s="97"/>
      <c r="M249" s="72">
        <f t="shared" si="7"/>
        <v>0</v>
      </c>
      <c r="N249" s="37"/>
    </row>
    <row r="250" spans="1:14" s="30" customFormat="1" x14ac:dyDescent="0.25">
      <c r="A250" s="94">
        <v>224</v>
      </c>
      <c r="B250" s="157"/>
      <c r="C250" s="157"/>
      <c r="D250" s="38"/>
      <c r="E250" s="38"/>
      <c r="F250" s="38"/>
      <c r="G250" s="36"/>
      <c r="H250" s="36"/>
      <c r="I250" s="97"/>
      <c r="J250" s="96">
        <f t="shared" si="6"/>
        <v>0</v>
      </c>
      <c r="K250" s="97"/>
      <c r="L250" s="97"/>
      <c r="M250" s="72">
        <f t="shared" si="7"/>
        <v>0</v>
      </c>
      <c r="N250" s="37"/>
    </row>
    <row r="251" spans="1:14" s="30" customFormat="1" x14ac:dyDescent="0.25">
      <c r="A251" s="94">
        <v>225</v>
      </c>
      <c r="B251" s="157"/>
      <c r="C251" s="157"/>
      <c r="D251" s="38"/>
      <c r="E251" s="38"/>
      <c r="F251" s="38"/>
      <c r="G251" s="36"/>
      <c r="H251" s="36"/>
      <c r="I251" s="97"/>
      <c r="J251" s="96">
        <f t="shared" si="6"/>
        <v>0</v>
      </c>
      <c r="K251" s="97"/>
      <c r="L251" s="97"/>
      <c r="M251" s="72">
        <f t="shared" si="7"/>
        <v>0</v>
      </c>
      <c r="N251" s="37"/>
    </row>
    <row r="252" spans="1:14" s="30" customFormat="1" x14ac:dyDescent="0.25">
      <c r="A252" s="94">
        <v>226</v>
      </c>
      <c r="B252" s="157"/>
      <c r="C252" s="157"/>
      <c r="D252" s="38"/>
      <c r="E252" s="38"/>
      <c r="F252" s="38"/>
      <c r="G252" s="36"/>
      <c r="H252" s="36"/>
      <c r="I252" s="97"/>
      <c r="J252" s="96">
        <f t="shared" si="6"/>
        <v>0</v>
      </c>
      <c r="K252" s="97"/>
      <c r="L252" s="97"/>
      <c r="M252" s="72">
        <f t="shared" si="7"/>
        <v>0</v>
      </c>
      <c r="N252" s="37"/>
    </row>
    <row r="253" spans="1:14" s="30" customFormat="1" x14ac:dyDescent="0.25">
      <c r="A253" s="94">
        <v>227</v>
      </c>
      <c r="B253" s="157"/>
      <c r="C253" s="157"/>
      <c r="D253" s="38"/>
      <c r="E253" s="38"/>
      <c r="F253" s="38"/>
      <c r="G253" s="36"/>
      <c r="H253" s="36"/>
      <c r="I253" s="97"/>
      <c r="J253" s="96">
        <f t="shared" si="6"/>
        <v>0</v>
      </c>
      <c r="K253" s="97"/>
      <c r="L253" s="97"/>
      <c r="M253" s="72">
        <f t="shared" si="7"/>
        <v>0</v>
      </c>
      <c r="N253" s="37"/>
    </row>
    <row r="254" spans="1:14" s="30" customFormat="1" x14ac:dyDescent="0.25">
      <c r="A254" s="94">
        <v>228</v>
      </c>
      <c r="B254" s="157"/>
      <c r="C254" s="157"/>
      <c r="D254" s="38"/>
      <c r="E254" s="38"/>
      <c r="F254" s="38"/>
      <c r="G254" s="36"/>
      <c r="H254" s="36"/>
      <c r="I254" s="97"/>
      <c r="J254" s="96">
        <f t="shared" si="6"/>
        <v>0</v>
      </c>
      <c r="K254" s="97"/>
      <c r="L254" s="97"/>
      <c r="M254" s="72">
        <f t="shared" si="7"/>
        <v>0</v>
      </c>
      <c r="N254" s="37"/>
    </row>
    <row r="255" spans="1:14" s="30" customFormat="1" x14ac:dyDescent="0.25">
      <c r="A255" s="94">
        <v>229</v>
      </c>
      <c r="B255" s="157"/>
      <c r="C255" s="157"/>
      <c r="D255" s="38"/>
      <c r="E255" s="38"/>
      <c r="F255" s="38"/>
      <c r="G255" s="36"/>
      <c r="H255" s="36"/>
      <c r="I255" s="97"/>
      <c r="J255" s="96">
        <f t="shared" si="6"/>
        <v>0</v>
      </c>
      <c r="K255" s="97"/>
      <c r="L255" s="97"/>
      <c r="M255" s="72">
        <f t="shared" si="7"/>
        <v>0</v>
      </c>
      <c r="N255" s="37"/>
    </row>
    <row r="256" spans="1:14" s="30" customFormat="1" x14ac:dyDescent="0.25">
      <c r="A256" s="94">
        <v>230</v>
      </c>
      <c r="B256" s="157"/>
      <c r="C256" s="157"/>
      <c r="D256" s="38"/>
      <c r="E256" s="38"/>
      <c r="F256" s="38"/>
      <c r="G256" s="36"/>
      <c r="H256" s="36"/>
      <c r="I256" s="97"/>
      <c r="J256" s="96">
        <f t="shared" si="6"/>
        <v>0</v>
      </c>
      <c r="K256" s="97"/>
      <c r="L256" s="97"/>
      <c r="M256" s="72">
        <f t="shared" si="7"/>
        <v>0</v>
      </c>
      <c r="N256" s="37"/>
    </row>
    <row r="257" spans="1:14" s="30" customFormat="1" x14ac:dyDescent="0.25">
      <c r="A257" s="94">
        <v>231</v>
      </c>
      <c r="B257" s="157"/>
      <c r="C257" s="157"/>
      <c r="D257" s="38"/>
      <c r="E257" s="38"/>
      <c r="F257" s="38"/>
      <c r="G257" s="36"/>
      <c r="H257" s="36"/>
      <c r="I257" s="97"/>
      <c r="J257" s="96">
        <f t="shared" si="6"/>
        <v>0</v>
      </c>
      <c r="K257" s="97"/>
      <c r="L257" s="97"/>
      <c r="M257" s="72">
        <f t="shared" si="7"/>
        <v>0</v>
      </c>
      <c r="N257" s="37"/>
    </row>
    <row r="258" spans="1:14" s="30" customFormat="1" x14ac:dyDescent="0.25">
      <c r="A258" s="94">
        <v>232</v>
      </c>
      <c r="B258" s="157"/>
      <c r="C258" s="157"/>
      <c r="D258" s="38"/>
      <c r="E258" s="38"/>
      <c r="F258" s="38"/>
      <c r="G258" s="36"/>
      <c r="H258" s="36"/>
      <c r="I258" s="97"/>
      <c r="J258" s="96">
        <f t="shared" si="6"/>
        <v>0</v>
      </c>
      <c r="K258" s="97"/>
      <c r="L258" s="97"/>
      <c r="M258" s="72">
        <f t="shared" si="7"/>
        <v>0</v>
      </c>
      <c r="N258" s="37"/>
    </row>
    <row r="259" spans="1:14" s="30" customFormat="1" x14ac:dyDescent="0.25">
      <c r="A259" s="94">
        <v>233</v>
      </c>
      <c r="B259" s="157"/>
      <c r="C259" s="157"/>
      <c r="D259" s="38"/>
      <c r="E259" s="38"/>
      <c r="F259" s="38"/>
      <c r="G259" s="36"/>
      <c r="H259" s="36"/>
      <c r="I259" s="97"/>
      <c r="J259" s="96">
        <f t="shared" si="6"/>
        <v>0</v>
      </c>
      <c r="K259" s="97"/>
      <c r="L259" s="97"/>
      <c r="M259" s="72">
        <f t="shared" si="7"/>
        <v>0</v>
      </c>
      <c r="N259" s="37"/>
    </row>
    <row r="260" spans="1:14" s="30" customFormat="1" x14ac:dyDescent="0.25">
      <c r="A260" s="94">
        <v>234</v>
      </c>
      <c r="B260" s="157"/>
      <c r="C260" s="157"/>
      <c r="D260" s="38"/>
      <c r="E260" s="38"/>
      <c r="F260" s="38"/>
      <c r="G260" s="36"/>
      <c r="H260" s="36"/>
      <c r="I260" s="97"/>
      <c r="J260" s="96">
        <f t="shared" si="6"/>
        <v>0</v>
      </c>
      <c r="K260" s="97"/>
      <c r="L260" s="97"/>
      <c r="M260" s="72">
        <f t="shared" si="7"/>
        <v>0</v>
      </c>
      <c r="N260" s="37"/>
    </row>
    <row r="261" spans="1:14" s="30" customFormat="1" x14ac:dyDescent="0.25">
      <c r="A261" s="94">
        <v>235</v>
      </c>
      <c r="B261" s="157"/>
      <c r="C261" s="157"/>
      <c r="D261" s="38"/>
      <c r="E261" s="38"/>
      <c r="F261" s="38"/>
      <c r="G261" s="36"/>
      <c r="H261" s="36"/>
      <c r="I261" s="97"/>
      <c r="J261" s="96">
        <f t="shared" si="6"/>
        <v>0</v>
      </c>
      <c r="K261" s="97"/>
      <c r="L261" s="97"/>
      <c r="M261" s="72">
        <f t="shared" si="7"/>
        <v>0</v>
      </c>
      <c r="N261" s="37"/>
    </row>
    <row r="262" spans="1:14" s="30" customFormat="1" x14ac:dyDescent="0.25">
      <c r="A262" s="94">
        <v>236</v>
      </c>
      <c r="B262" s="157"/>
      <c r="C262" s="157"/>
      <c r="D262" s="38"/>
      <c r="E262" s="38"/>
      <c r="F262" s="38"/>
      <c r="G262" s="36"/>
      <c r="H262" s="36"/>
      <c r="I262" s="97"/>
      <c r="J262" s="96">
        <f t="shared" si="6"/>
        <v>0</v>
      </c>
      <c r="K262" s="97"/>
      <c r="L262" s="97"/>
      <c r="M262" s="72">
        <f t="shared" si="7"/>
        <v>0</v>
      </c>
      <c r="N262" s="37"/>
    </row>
    <row r="263" spans="1:14" s="30" customFormat="1" x14ac:dyDescent="0.25">
      <c r="A263" s="94">
        <v>237</v>
      </c>
      <c r="B263" s="157"/>
      <c r="C263" s="157"/>
      <c r="D263" s="38"/>
      <c r="E263" s="38"/>
      <c r="F263" s="38"/>
      <c r="G263" s="36"/>
      <c r="H263" s="36"/>
      <c r="I263" s="97"/>
      <c r="J263" s="96">
        <f t="shared" si="6"/>
        <v>0</v>
      </c>
      <c r="K263" s="97"/>
      <c r="L263" s="97"/>
      <c r="M263" s="72">
        <f t="shared" si="7"/>
        <v>0</v>
      </c>
      <c r="N263" s="37"/>
    </row>
    <row r="264" spans="1:14" s="30" customFormat="1" x14ac:dyDescent="0.25">
      <c r="A264" s="94">
        <v>238</v>
      </c>
      <c r="B264" s="157"/>
      <c r="C264" s="157"/>
      <c r="D264" s="38"/>
      <c r="E264" s="38"/>
      <c r="F264" s="38"/>
      <c r="G264" s="36"/>
      <c r="H264" s="36"/>
      <c r="I264" s="97"/>
      <c r="J264" s="96">
        <f t="shared" si="6"/>
        <v>0</v>
      </c>
      <c r="K264" s="97"/>
      <c r="L264" s="97"/>
      <c r="M264" s="72">
        <f t="shared" si="7"/>
        <v>0</v>
      </c>
      <c r="N264" s="37"/>
    </row>
    <row r="265" spans="1:14" s="30" customFormat="1" x14ac:dyDescent="0.25">
      <c r="A265" s="94">
        <v>239</v>
      </c>
      <c r="B265" s="157"/>
      <c r="C265" s="157"/>
      <c r="D265" s="38"/>
      <c r="E265" s="38"/>
      <c r="F265" s="38"/>
      <c r="G265" s="36"/>
      <c r="H265" s="36"/>
      <c r="I265" s="97"/>
      <c r="J265" s="96">
        <f t="shared" si="6"/>
        <v>0</v>
      </c>
      <c r="K265" s="97"/>
      <c r="L265" s="97"/>
      <c r="M265" s="72">
        <f t="shared" si="7"/>
        <v>0</v>
      </c>
      <c r="N265" s="37"/>
    </row>
    <row r="266" spans="1:14" s="30" customFormat="1" x14ac:dyDescent="0.25">
      <c r="A266" s="94">
        <v>240</v>
      </c>
      <c r="B266" s="157"/>
      <c r="C266" s="157"/>
      <c r="D266" s="38"/>
      <c r="E266" s="38"/>
      <c r="F266" s="38"/>
      <c r="G266" s="36"/>
      <c r="H266" s="36"/>
      <c r="I266" s="97"/>
      <c r="J266" s="96">
        <f t="shared" si="6"/>
        <v>0</v>
      </c>
      <c r="K266" s="97"/>
      <c r="L266" s="97"/>
      <c r="M266" s="72">
        <f t="shared" si="7"/>
        <v>0</v>
      </c>
      <c r="N266" s="37"/>
    </row>
    <row r="267" spans="1:14" s="30" customFormat="1" x14ac:dyDescent="0.25">
      <c r="A267" s="94">
        <v>241</v>
      </c>
      <c r="B267" s="157"/>
      <c r="C267" s="157"/>
      <c r="D267" s="38"/>
      <c r="E267" s="38"/>
      <c r="F267" s="38"/>
      <c r="G267" s="36"/>
      <c r="H267" s="36"/>
      <c r="I267" s="97"/>
      <c r="J267" s="96">
        <f t="shared" si="6"/>
        <v>0</v>
      </c>
      <c r="K267" s="97"/>
      <c r="L267" s="97"/>
      <c r="M267" s="72">
        <f t="shared" si="7"/>
        <v>0</v>
      </c>
      <c r="N267" s="37"/>
    </row>
    <row r="268" spans="1:14" s="30" customFormat="1" x14ac:dyDescent="0.25">
      <c r="A268" s="94">
        <v>242</v>
      </c>
      <c r="B268" s="157"/>
      <c r="C268" s="157"/>
      <c r="D268" s="38"/>
      <c r="E268" s="38"/>
      <c r="F268" s="38"/>
      <c r="G268" s="36"/>
      <c r="H268" s="36"/>
      <c r="I268" s="97"/>
      <c r="J268" s="96">
        <f t="shared" si="6"/>
        <v>0</v>
      </c>
      <c r="K268" s="97"/>
      <c r="L268" s="97"/>
      <c r="M268" s="72">
        <f t="shared" si="7"/>
        <v>0</v>
      </c>
      <c r="N268" s="37"/>
    </row>
    <row r="269" spans="1:14" s="30" customFormat="1" x14ac:dyDescent="0.25">
      <c r="A269" s="94">
        <v>243</v>
      </c>
      <c r="B269" s="157"/>
      <c r="C269" s="157"/>
      <c r="D269" s="38"/>
      <c r="E269" s="38"/>
      <c r="F269" s="38"/>
      <c r="G269" s="36"/>
      <c r="H269" s="36"/>
      <c r="I269" s="97"/>
      <c r="J269" s="96">
        <f t="shared" si="6"/>
        <v>0</v>
      </c>
      <c r="K269" s="97"/>
      <c r="L269" s="97"/>
      <c r="M269" s="72">
        <f t="shared" si="7"/>
        <v>0</v>
      </c>
      <c r="N269" s="37"/>
    </row>
    <row r="270" spans="1:14" s="30" customFormat="1" x14ac:dyDescent="0.25">
      <c r="A270" s="94">
        <v>244</v>
      </c>
      <c r="B270" s="157"/>
      <c r="C270" s="157"/>
      <c r="D270" s="38"/>
      <c r="E270" s="38"/>
      <c r="F270" s="38"/>
      <c r="G270" s="36"/>
      <c r="H270" s="36"/>
      <c r="I270" s="97"/>
      <c r="J270" s="96">
        <f t="shared" si="6"/>
        <v>0</v>
      </c>
      <c r="K270" s="97"/>
      <c r="L270" s="97"/>
      <c r="M270" s="72">
        <f t="shared" si="7"/>
        <v>0</v>
      </c>
      <c r="N270" s="37"/>
    </row>
    <row r="271" spans="1:14" s="30" customFormat="1" x14ac:dyDescent="0.25">
      <c r="A271" s="94">
        <v>245</v>
      </c>
      <c r="B271" s="157"/>
      <c r="C271" s="157"/>
      <c r="D271" s="38"/>
      <c r="E271" s="38"/>
      <c r="F271" s="38"/>
      <c r="G271" s="36"/>
      <c r="H271" s="36"/>
      <c r="I271" s="97"/>
      <c r="J271" s="96">
        <f t="shared" si="6"/>
        <v>0</v>
      </c>
      <c r="K271" s="97"/>
      <c r="L271" s="97"/>
      <c r="M271" s="72">
        <f t="shared" si="7"/>
        <v>0</v>
      </c>
      <c r="N271" s="37"/>
    </row>
    <row r="272" spans="1:14" s="30" customFormat="1" x14ac:dyDescent="0.25">
      <c r="A272" s="94">
        <v>246</v>
      </c>
      <c r="B272" s="157"/>
      <c r="C272" s="157"/>
      <c r="D272" s="38"/>
      <c r="E272" s="38"/>
      <c r="F272" s="38"/>
      <c r="G272" s="36"/>
      <c r="H272" s="36"/>
      <c r="I272" s="97"/>
      <c r="J272" s="96">
        <f t="shared" si="6"/>
        <v>0</v>
      </c>
      <c r="K272" s="97"/>
      <c r="L272" s="97"/>
      <c r="M272" s="72">
        <f t="shared" si="7"/>
        <v>0</v>
      </c>
      <c r="N272" s="37"/>
    </row>
    <row r="273" spans="1:14" s="30" customFormat="1" x14ac:dyDescent="0.25">
      <c r="A273" s="94">
        <v>247</v>
      </c>
      <c r="B273" s="157"/>
      <c r="C273" s="157"/>
      <c r="D273" s="38"/>
      <c r="E273" s="38"/>
      <c r="F273" s="38"/>
      <c r="G273" s="36"/>
      <c r="H273" s="36"/>
      <c r="I273" s="97"/>
      <c r="J273" s="96">
        <f t="shared" si="6"/>
        <v>0</v>
      </c>
      <c r="K273" s="97"/>
      <c r="L273" s="97"/>
      <c r="M273" s="72">
        <f t="shared" si="7"/>
        <v>0</v>
      </c>
      <c r="N273" s="37"/>
    </row>
    <row r="274" spans="1:14" s="30" customFormat="1" x14ac:dyDescent="0.25">
      <c r="A274" s="94">
        <v>248</v>
      </c>
      <c r="B274" s="157"/>
      <c r="C274" s="157"/>
      <c r="D274" s="38"/>
      <c r="E274" s="38"/>
      <c r="F274" s="38"/>
      <c r="G274" s="36"/>
      <c r="H274" s="36"/>
      <c r="I274" s="97"/>
      <c r="J274" s="96">
        <f t="shared" si="6"/>
        <v>0</v>
      </c>
      <c r="K274" s="97"/>
      <c r="L274" s="97"/>
      <c r="M274" s="72">
        <f t="shared" si="7"/>
        <v>0</v>
      </c>
      <c r="N274" s="37"/>
    </row>
    <row r="275" spans="1:14" s="30" customFormat="1" x14ac:dyDescent="0.25">
      <c r="A275" s="94">
        <v>249</v>
      </c>
      <c r="B275" s="157"/>
      <c r="C275" s="157"/>
      <c r="D275" s="38"/>
      <c r="E275" s="38"/>
      <c r="F275" s="38"/>
      <c r="G275" s="36"/>
      <c r="H275" s="36"/>
      <c r="I275" s="97"/>
      <c r="J275" s="96">
        <f t="shared" si="6"/>
        <v>0</v>
      </c>
      <c r="K275" s="97"/>
      <c r="L275" s="97"/>
      <c r="M275" s="72">
        <f t="shared" si="7"/>
        <v>0</v>
      </c>
      <c r="N275" s="37"/>
    </row>
    <row r="276" spans="1:14" s="30" customFormat="1" x14ac:dyDescent="0.25">
      <c r="A276" s="94">
        <v>250</v>
      </c>
      <c r="B276" s="157"/>
      <c r="C276" s="157"/>
      <c r="D276" s="38"/>
      <c r="E276" s="38"/>
      <c r="F276" s="38"/>
      <c r="G276" s="36"/>
      <c r="H276" s="36"/>
      <c r="I276" s="97"/>
      <c r="J276" s="96">
        <f t="shared" si="6"/>
        <v>0</v>
      </c>
      <c r="K276" s="97"/>
      <c r="L276" s="97"/>
      <c r="M276" s="72">
        <f t="shared" si="7"/>
        <v>0</v>
      </c>
      <c r="N276" s="37"/>
    </row>
    <row r="277" spans="1:14" s="30" customFormat="1" x14ac:dyDescent="0.25">
      <c r="A277" s="94">
        <v>251</v>
      </c>
      <c r="B277" s="157"/>
      <c r="C277" s="157"/>
      <c r="D277" s="38"/>
      <c r="E277" s="38"/>
      <c r="F277" s="38"/>
      <c r="G277" s="36"/>
      <c r="H277" s="36"/>
      <c r="I277" s="97"/>
      <c r="J277" s="96">
        <f t="shared" si="6"/>
        <v>0</v>
      </c>
      <c r="K277" s="97"/>
      <c r="L277" s="97"/>
      <c r="M277" s="72">
        <f t="shared" si="7"/>
        <v>0</v>
      </c>
      <c r="N277" s="37"/>
    </row>
    <row r="278" spans="1:14" s="30" customFormat="1" x14ac:dyDescent="0.25">
      <c r="A278" s="94">
        <v>252</v>
      </c>
      <c r="B278" s="157"/>
      <c r="C278" s="157"/>
      <c r="D278" s="38"/>
      <c r="E278" s="38"/>
      <c r="F278" s="38"/>
      <c r="G278" s="36"/>
      <c r="H278" s="36"/>
      <c r="I278" s="97"/>
      <c r="J278" s="96">
        <f t="shared" si="6"/>
        <v>0</v>
      </c>
      <c r="K278" s="97"/>
      <c r="L278" s="97"/>
      <c r="M278" s="72">
        <f t="shared" si="7"/>
        <v>0</v>
      </c>
      <c r="N278" s="37"/>
    </row>
    <row r="279" spans="1:14" s="30" customFormat="1" x14ac:dyDescent="0.25">
      <c r="A279" s="94">
        <v>253</v>
      </c>
      <c r="B279" s="157"/>
      <c r="C279" s="157"/>
      <c r="D279" s="38"/>
      <c r="E279" s="38"/>
      <c r="F279" s="38"/>
      <c r="G279" s="36"/>
      <c r="H279" s="36"/>
      <c r="I279" s="97"/>
      <c r="J279" s="96">
        <f t="shared" si="6"/>
        <v>0</v>
      </c>
      <c r="K279" s="97"/>
      <c r="L279" s="97"/>
      <c r="M279" s="72">
        <f t="shared" si="7"/>
        <v>0</v>
      </c>
      <c r="N279" s="37"/>
    </row>
    <row r="280" spans="1:14" s="30" customFormat="1" x14ac:dyDescent="0.25">
      <c r="A280" s="94">
        <v>254</v>
      </c>
      <c r="B280" s="157"/>
      <c r="C280" s="157"/>
      <c r="D280" s="38"/>
      <c r="E280" s="38"/>
      <c r="F280" s="38"/>
      <c r="G280" s="36"/>
      <c r="H280" s="36"/>
      <c r="I280" s="97"/>
      <c r="J280" s="96">
        <f t="shared" si="6"/>
        <v>0</v>
      </c>
      <c r="K280" s="97"/>
      <c r="L280" s="97"/>
      <c r="M280" s="72">
        <f t="shared" si="7"/>
        <v>0</v>
      </c>
      <c r="N280" s="37"/>
    </row>
    <row r="281" spans="1:14" s="30" customFormat="1" x14ac:dyDescent="0.25">
      <c r="A281" s="94">
        <v>255</v>
      </c>
      <c r="B281" s="157"/>
      <c r="C281" s="157"/>
      <c r="D281" s="38"/>
      <c r="E281" s="38"/>
      <c r="F281" s="38"/>
      <c r="G281" s="36"/>
      <c r="H281" s="36"/>
      <c r="I281" s="97"/>
      <c r="J281" s="96">
        <f t="shared" si="6"/>
        <v>0</v>
      </c>
      <c r="K281" s="97"/>
      <c r="L281" s="97"/>
      <c r="M281" s="72">
        <f t="shared" si="7"/>
        <v>0</v>
      </c>
      <c r="N281" s="37"/>
    </row>
    <row r="282" spans="1:14" s="30" customFormat="1" x14ac:dyDescent="0.25">
      <c r="A282" s="94">
        <v>256</v>
      </c>
      <c r="B282" s="157"/>
      <c r="C282" s="157"/>
      <c r="D282" s="38"/>
      <c r="E282" s="38"/>
      <c r="F282" s="38"/>
      <c r="G282" s="36"/>
      <c r="H282" s="36"/>
      <c r="I282" s="97"/>
      <c r="J282" s="96">
        <f t="shared" si="6"/>
        <v>0</v>
      </c>
      <c r="K282" s="97"/>
      <c r="L282" s="97"/>
      <c r="M282" s="72">
        <f t="shared" si="7"/>
        <v>0</v>
      </c>
      <c r="N282" s="37"/>
    </row>
    <row r="283" spans="1:14" s="30" customFormat="1" x14ac:dyDescent="0.25">
      <c r="A283" s="94">
        <v>257</v>
      </c>
      <c r="B283" s="157"/>
      <c r="C283" s="157"/>
      <c r="D283" s="38"/>
      <c r="E283" s="38"/>
      <c r="F283" s="38"/>
      <c r="G283" s="36"/>
      <c r="H283" s="36"/>
      <c r="I283" s="97"/>
      <c r="J283" s="96">
        <f t="shared" si="6"/>
        <v>0</v>
      </c>
      <c r="K283" s="97"/>
      <c r="L283" s="97"/>
      <c r="M283" s="72">
        <f t="shared" si="7"/>
        <v>0</v>
      </c>
      <c r="N283" s="37"/>
    </row>
    <row r="284" spans="1:14" s="30" customFormat="1" x14ac:dyDescent="0.25">
      <c r="A284" s="94">
        <v>258</v>
      </c>
      <c r="B284" s="157"/>
      <c r="C284" s="157"/>
      <c r="D284" s="38"/>
      <c r="E284" s="38"/>
      <c r="F284" s="38"/>
      <c r="G284" s="36"/>
      <c r="H284" s="36"/>
      <c r="I284" s="97"/>
      <c r="J284" s="96">
        <f t="shared" ref="J284:J347" si="8">H284*I284</f>
        <v>0</v>
      </c>
      <c r="K284" s="97"/>
      <c r="L284" s="97"/>
      <c r="M284" s="72">
        <f t="shared" ref="M284:M347" si="9">IFERROR(J284*K284*L284/365,0)</f>
        <v>0</v>
      </c>
      <c r="N284" s="37"/>
    </row>
    <row r="285" spans="1:14" s="30" customFormat="1" x14ac:dyDescent="0.25">
      <c r="A285" s="94">
        <v>259</v>
      </c>
      <c r="B285" s="157"/>
      <c r="C285" s="157"/>
      <c r="D285" s="38"/>
      <c r="E285" s="38"/>
      <c r="F285" s="38"/>
      <c r="G285" s="36"/>
      <c r="H285" s="36"/>
      <c r="I285" s="97"/>
      <c r="J285" s="96">
        <f t="shared" si="8"/>
        <v>0</v>
      </c>
      <c r="K285" s="97"/>
      <c r="L285" s="97"/>
      <c r="M285" s="72">
        <f t="shared" si="9"/>
        <v>0</v>
      </c>
      <c r="N285" s="37"/>
    </row>
    <row r="286" spans="1:14" s="30" customFormat="1" x14ac:dyDescent="0.25">
      <c r="A286" s="94">
        <v>260</v>
      </c>
      <c r="B286" s="157"/>
      <c r="C286" s="157"/>
      <c r="D286" s="38"/>
      <c r="E286" s="38"/>
      <c r="F286" s="38"/>
      <c r="G286" s="36"/>
      <c r="H286" s="36"/>
      <c r="I286" s="97"/>
      <c r="J286" s="96">
        <f t="shared" si="8"/>
        <v>0</v>
      </c>
      <c r="K286" s="97"/>
      <c r="L286" s="97"/>
      <c r="M286" s="72">
        <f t="shared" si="9"/>
        <v>0</v>
      </c>
      <c r="N286" s="37"/>
    </row>
    <row r="287" spans="1:14" s="30" customFormat="1" x14ac:dyDescent="0.25">
      <c r="A287" s="94">
        <v>261</v>
      </c>
      <c r="B287" s="157"/>
      <c r="C287" s="157"/>
      <c r="D287" s="38"/>
      <c r="E287" s="38"/>
      <c r="F287" s="38"/>
      <c r="G287" s="36"/>
      <c r="H287" s="36"/>
      <c r="I287" s="97"/>
      <c r="J287" s="96">
        <f t="shared" si="8"/>
        <v>0</v>
      </c>
      <c r="K287" s="97"/>
      <c r="L287" s="97"/>
      <c r="M287" s="72">
        <f t="shared" si="9"/>
        <v>0</v>
      </c>
      <c r="N287" s="37"/>
    </row>
    <row r="288" spans="1:14" s="30" customFormat="1" x14ac:dyDescent="0.25">
      <c r="A288" s="94">
        <v>262</v>
      </c>
      <c r="B288" s="157"/>
      <c r="C288" s="157"/>
      <c r="D288" s="38"/>
      <c r="E288" s="38"/>
      <c r="F288" s="38"/>
      <c r="G288" s="36"/>
      <c r="H288" s="36"/>
      <c r="I288" s="97"/>
      <c r="J288" s="96">
        <f t="shared" si="8"/>
        <v>0</v>
      </c>
      <c r="K288" s="97"/>
      <c r="L288" s="97"/>
      <c r="M288" s="72">
        <f t="shared" si="9"/>
        <v>0</v>
      </c>
      <c r="N288" s="37"/>
    </row>
    <row r="289" spans="1:14" s="30" customFormat="1" x14ac:dyDescent="0.25">
      <c r="A289" s="94">
        <v>263</v>
      </c>
      <c r="B289" s="157"/>
      <c r="C289" s="157"/>
      <c r="D289" s="38"/>
      <c r="E289" s="38"/>
      <c r="F289" s="38"/>
      <c r="G289" s="36"/>
      <c r="H289" s="36"/>
      <c r="I289" s="97"/>
      <c r="J289" s="96">
        <f t="shared" si="8"/>
        <v>0</v>
      </c>
      <c r="K289" s="97"/>
      <c r="L289" s="97"/>
      <c r="M289" s="72">
        <f t="shared" si="9"/>
        <v>0</v>
      </c>
      <c r="N289" s="37"/>
    </row>
    <row r="290" spans="1:14" s="30" customFormat="1" x14ac:dyDescent="0.25">
      <c r="A290" s="94">
        <v>264</v>
      </c>
      <c r="B290" s="157"/>
      <c r="C290" s="157"/>
      <c r="D290" s="38"/>
      <c r="E290" s="38"/>
      <c r="F290" s="38"/>
      <c r="G290" s="36"/>
      <c r="H290" s="36"/>
      <c r="I290" s="97"/>
      <c r="J290" s="96">
        <f t="shared" si="8"/>
        <v>0</v>
      </c>
      <c r="K290" s="97"/>
      <c r="L290" s="97"/>
      <c r="M290" s="72">
        <f t="shared" si="9"/>
        <v>0</v>
      </c>
      <c r="N290" s="37"/>
    </row>
    <row r="291" spans="1:14" s="30" customFormat="1" x14ac:dyDescent="0.25">
      <c r="A291" s="94">
        <v>265</v>
      </c>
      <c r="B291" s="157"/>
      <c r="C291" s="157"/>
      <c r="D291" s="38"/>
      <c r="E291" s="38"/>
      <c r="F291" s="38"/>
      <c r="G291" s="36"/>
      <c r="H291" s="36"/>
      <c r="I291" s="97"/>
      <c r="J291" s="96">
        <f t="shared" si="8"/>
        <v>0</v>
      </c>
      <c r="K291" s="97"/>
      <c r="L291" s="97"/>
      <c r="M291" s="72">
        <f t="shared" si="9"/>
        <v>0</v>
      </c>
      <c r="N291" s="37"/>
    </row>
    <row r="292" spans="1:14" s="30" customFormat="1" x14ac:dyDescent="0.25">
      <c r="A292" s="94">
        <v>266</v>
      </c>
      <c r="B292" s="157"/>
      <c r="C292" s="157"/>
      <c r="D292" s="38"/>
      <c r="E292" s="38"/>
      <c r="F292" s="38"/>
      <c r="G292" s="36"/>
      <c r="H292" s="36"/>
      <c r="I292" s="97"/>
      <c r="J292" s="96">
        <f t="shared" si="8"/>
        <v>0</v>
      </c>
      <c r="K292" s="97"/>
      <c r="L292" s="97"/>
      <c r="M292" s="72">
        <f t="shared" si="9"/>
        <v>0</v>
      </c>
      <c r="N292" s="37"/>
    </row>
    <row r="293" spans="1:14" s="30" customFormat="1" x14ac:dyDescent="0.25">
      <c r="A293" s="94">
        <v>267</v>
      </c>
      <c r="B293" s="157"/>
      <c r="C293" s="157"/>
      <c r="D293" s="38"/>
      <c r="E293" s="38"/>
      <c r="F293" s="38"/>
      <c r="G293" s="36"/>
      <c r="H293" s="36"/>
      <c r="I293" s="97"/>
      <c r="J293" s="96">
        <f t="shared" si="8"/>
        <v>0</v>
      </c>
      <c r="K293" s="97"/>
      <c r="L293" s="97"/>
      <c r="M293" s="72">
        <f t="shared" si="9"/>
        <v>0</v>
      </c>
      <c r="N293" s="37"/>
    </row>
    <row r="294" spans="1:14" s="30" customFormat="1" x14ac:dyDescent="0.25">
      <c r="A294" s="94">
        <v>268</v>
      </c>
      <c r="B294" s="157"/>
      <c r="C294" s="157"/>
      <c r="D294" s="38"/>
      <c r="E294" s="38"/>
      <c r="F294" s="38"/>
      <c r="G294" s="36"/>
      <c r="H294" s="36"/>
      <c r="I294" s="97"/>
      <c r="J294" s="96">
        <f t="shared" si="8"/>
        <v>0</v>
      </c>
      <c r="K294" s="97"/>
      <c r="L294" s="97"/>
      <c r="M294" s="72">
        <f t="shared" si="9"/>
        <v>0</v>
      </c>
      <c r="N294" s="37"/>
    </row>
    <row r="295" spans="1:14" s="30" customFormat="1" x14ac:dyDescent="0.25">
      <c r="A295" s="94">
        <v>269</v>
      </c>
      <c r="B295" s="157"/>
      <c r="C295" s="157"/>
      <c r="D295" s="38"/>
      <c r="E295" s="38"/>
      <c r="F295" s="38"/>
      <c r="G295" s="36"/>
      <c r="H295" s="36"/>
      <c r="I295" s="97"/>
      <c r="J295" s="96">
        <f t="shared" si="8"/>
        <v>0</v>
      </c>
      <c r="K295" s="97"/>
      <c r="L295" s="97"/>
      <c r="M295" s="72">
        <f t="shared" si="9"/>
        <v>0</v>
      </c>
      <c r="N295" s="37"/>
    </row>
    <row r="296" spans="1:14" s="30" customFormat="1" x14ac:dyDescent="0.25">
      <c r="A296" s="94">
        <v>270</v>
      </c>
      <c r="B296" s="157"/>
      <c r="C296" s="157"/>
      <c r="D296" s="38"/>
      <c r="E296" s="38"/>
      <c r="F296" s="38"/>
      <c r="G296" s="36"/>
      <c r="H296" s="36"/>
      <c r="I296" s="97"/>
      <c r="J296" s="96">
        <f t="shared" si="8"/>
        <v>0</v>
      </c>
      <c r="K296" s="97"/>
      <c r="L296" s="97"/>
      <c r="M296" s="72">
        <f t="shared" si="9"/>
        <v>0</v>
      </c>
      <c r="N296" s="37"/>
    </row>
    <row r="297" spans="1:14" s="30" customFormat="1" x14ac:dyDescent="0.25">
      <c r="A297" s="94">
        <v>271</v>
      </c>
      <c r="B297" s="157"/>
      <c r="C297" s="157"/>
      <c r="D297" s="38"/>
      <c r="E297" s="38"/>
      <c r="F297" s="38"/>
      <c r="G297" s="36"/>
      <c r="H297" s="36"/>
      <c r="I297" s="97"/>
      <c r="J297" s="96">
        <f t="shared" si="8"/>
        <v>0</v>
      </c>
      <c r="K297" s="97"/>
      <c r="L297" s="97"/>
      <c r="M297" s="72">
        <f t="shared" si="9"/>
        <v>0</v>
      </c>
      <c r="N297" s="37"/>
    </row>
    <row r="298" spans="1:14" s="30" customFormat="1" x14ac:dyDescent="0.25">
      <c r="A298" s="94">
        <v>272</v>
      </c>
      <c r="B298" s="157"/>
      <c r="C298" s="157"/>
      <c r="D298" s="38"/>
      <c r="E298" s="38"/>
      <c r="F298" s="38"/>
      <c r="G298" s="36"/>
      <c r="H298" s="36"/>
      <c r="I298" s="97"/>
      <c r="J298" s="96">
        <f t="shared" si="8"/>
        <v>0</v>
      </c>
      <c r="K298" s="97"/>
      <c r="L298" s="97"/>
      <c r="M298" s="72">
        <f t="shared" si="9"/>
        <v>0</v>
      </c>
      <c r="N298" s="37"/>
    </row>
    <row r="299" spans="1:14" s="30" customFormat="1" x14ac:dyDescent="0.25">
      <c r="A299" s="94">
        <v>273</v>
      </c>
      <c r="B299" s="157"/>
      <c r="C299" s="157"/>
      <c r="D299" s="38"/>
      <c r="E299" s="38"/>
      <c r="F299" s="38"/>
      <c r="G299" s="36"/>
      <c r="H299" s="36"/>
      <c r="I299" s="97"/>
      <c r="J299" s="96">
        <f t="shared" si="8"/>
        <v>0</v>
      </c>
      <c r="K299" s="97"/>
      <c r="L299" s="97"/>
      <c r="M299" s="72">
        <f t="shared" si="9"/>
        <v>0</v>
      </c>
      <c r="N299" s="37"/>
    </row>
    <row r="300" spans="1:14" s="30" customFormat="1" x14ac:dyDescent="0.25">
      <c r="A300" s="94">
        <v>274</v>
      </c>
      <c r="B300" s="157"/>
      <c r="C300" s="157"/>
      <c r="D300" s="38"/>
      <c r="E300" s="38"/>
      <c r="F300" s="38"/>
      <c r="G300" s="36"/>
      <c r="H300" s="36"/>
      <c r="I300" s="97"/>
      <c r="J300" s="96">
        <f t="shared" si="8"/>
        <v>0</v>
      </c>
      <c r="K300" s="97"/>
      <c r="L300" s="97"/>
      <c r="M300" s="72">
        <f t="shared" si="9"/>
        <v>0</v>
      </c>
      <c r="N300" s="37"/>
    </row>
    <row r="301" spans="1:14" s="30" customFormat="1" x14ac:dyDescent="0.25">
      <c r="A301" s="94">
        <v>275</v>
      </c>
      <c r="B301" s="157"/>
      <c r="C301" s="157"/>
      <c r="D301" s="38"/>
      <c r="E301" s="38"/>
      <c r="F301" s="38"/>
      <c r="G301" s="36"/>
      <c r="H301" s="36"/>
      <c r="I301" s="97"/>
      <c r="J301" s="96">
        <f t="shared" si="8"/>
        <v>0</v>
      </c>
      <c r="K301" s="97"/>
      <c r="L301" s="97"/>
      <c r="M301" s="72">
        <f t="shared" si="9"/>
        <v>0</v>
      </c>
      <c r="N301" s="37"/>
    </row>
    <row r="302" spans="1:14" s="30" customFormat="1" x14ac:dyDescent="0.25">
      <c r="A302" s="94">
        <v>276</v>
      </c>
      <c r="B302" s="157"/>
      <c r="C302" s="157"/>
      <c r="D302" s="38"/>
      <c r="E302" s="38"/>
      <c r="F302" s="38"/>
      <c r="G302" s="36"/>
      <c r="H302" s="36"/>
      <c r="I302" s="97"/>
      <c r="J302" s="96">
        <f t="shared" si="8"/>
        <v>0</v>
      </c>
      <c r="K302" s="97"/>
      <c r="L302" s="97"/>
      <c r="M302" s="72">
        <f t="shared" si="9"/>
        <v>0</v>
      </c>
      <c r="N302" s="37"/>
    </row>
    <row r="303" spans="1:14" s="30" customFormat="1" x14ac:dyDescent="0.25">
      <c r="A303" s="94">
        <v>277</v>
      </c>
      <c r="B303" s="157"/>
      <c r="C303" s="157"/>
      <c r="D303" s="38"/>
      <c r="E303" s="38"/>
      <c r="F303" s="38"/>
      <c r="G303" s="36"/>
      <c r="H303" s="36"/>
      <c r="I303" s="97"/>
      <c r="J303" s="96">
        <f t="shared" si="8"/>
        <v>0</v>
      </c>
      <c r="K303" s="97"/>
      <c r="L303" s="97"/>
      <c r="M303" s="72">
        <f t="shared" si="9"/>
        <v>0</v>
      </c>
      <c r="N303" s="37"/>
    </row>
    <row r="304" spans="1:14" s="30" customFormat="1" x14ac:dyDescent="0.25">
      <c r="A304" s="94">
        <v>278</v>
      </c>
      <c r="B304" s="157"/>
      <c r="C304" s="157"/>
      <c r="D304" s="38"/>
      <c r="E304" s="38"/>
      <c r="F304" s="38"/>
      <c r="G304" s="36"/>
      <c r="H304" s="36"/>
      <c r="I304" s="97"/>
      <c r="J304" s="96">
        <f t="shared" si="8"/>
        <v>0</v>
      </c>
      <c r="K304" s="97"/>
      <c r="L304" s="97"/>
      <c r="M304" s="72">
        <f t="shared" si="9"/>
        <v>0</v>
      </c>
      <c r="N304" s="37"/>
    </row>
    <row r="305" spans="1:14" s="30" customFormat="1" x14ac:dyDescent="0.25">
      <c r="A305" s="94">
        <v>279</v>
      </c>
      <c r="B305" s="157"/>
      <c r="C305" s="157"/>
      <c r="D305" s="38"/>
      <c r="E305" s="38"/>
      <c r="F305" s="38"/>
      <c r="G305" s="36"/>
      <c r="H305" s="36"/>
      <c r="I305" s="97"/>
      <c r="J305" s="96">
        <f t="shared" si="8"/>
        <v>0</v>
      </c>
      <c r="K305" s="97"/>
      <c r="L305" s="97"/>
      <c r="M305" s="72">
        <f t="shared" si="9"/>
        <v>0</v>
      </c>
      <c r="N305" s="37"/>
    </row>
    <row r="306" spans="1:14" s="30" customFormat="1" x14ac:dyDescent="0.25">
      <c r="A306" s="94">
        <v>280</v>
      </c>
      <c r="B306" s="157"/>
      <c r="C306" s="157"/>
      <c r="D306" s="38"/>
      <c r="E306" s="38"/>
      <c r="F306" s="38"/>
      <c r="G306" s="36"/>
      <c r="H306" s="36"/>
      <c r="I306" s="97"/>
      <c r="J306" s="96">
        <f t="shared" si="8"/>
        <v>0</v>
      </c>
      <c r="K306" s="97"/>
      <c r="L306" s="97"/>
      <c r="M306" s="72">
        <f t="shared" si="9"/>
        <v>0</v>
      </c>
      <c r="N306" s="37"/>
    </row>
    <row r="307" spans="1:14" s="30" customFormat="1" x14ac:dyDescent="0.25">
      <c r="A307" s="94">
        <v>281</v>
      </c>
      <c r="B307" s="157"/>
      <c r="C307" s="157"/>
      <c r="D307" s="38"/>
      <c r="E307" s="38"/>
      <c r="F307" s="38"/>
      <c r="G307" s="36"/>
      <c r="H307" s="36"/>
      <c r="I307" s="97"/>
      <c r="J307" s="96">
        <f t="shared" si="8"/>
        <v>0</v>
      </c>
      <c r="K307" s="97"/>
      <c r="L307" s="97"/>
      <c r="M307" s="72">
        <f t="shared" si="9"/>
        <v>0</v>
      </c>
      <c r="N307" s="37"/>
    </row>
    <row r="308" spans="1:14" s="30" customFormat="1" x14ac:dyDescent="0.25">
      <c r="A308" s="94">
        <v>282</v>
      </c>
      <c r="B308" s="157"/>
      <c r="C308" s="157"/>
      <c r="D308" s="38"/>
      <c r="E308" s="38"/>
      <c r="F308" s="38"/>
      <c r="G308" s="36"/>
      <c r="H308" s="36"/>
      <c r="I308" s="97"/>
      <c r="J308" s="96">
        <f t="shared" si="8"/>
        <v>0</v>
      </c>
      <c r="K308" s="97"/>
      <c r="L308" s="97"/>
      <c r="M308" s="72">
        <f t="shared" si="9"/>
        <v>0</v>
      </c>
      <c r="N308" s="37"/>
    </row>
    <row r="309" spans="1:14" s="30" customFormat="1" x14ac:dyDescent="0.25">
      <c r="A309" s="94">
        <v>283</v>
      </c>
      <c r="B309" s="157"/>
      <c r="C309" s="157"/>
      <c r="D309" s="38"/>
      <c r="E309" s="38"/>
      <c r="F309" s="38"/>
      <c r="G309" s="36"/>
      <c r="H309" s="36"/>
      <c r="I309" s="97"/>
      <c r="J309" s="96">
        <f t="shared" si="8"/>
        <v>0</v>
      </c>
      <c r="K309" s="97"/>
      <c r="L309" s="97"/>
      <c r="M309" s="72">
        <f t="shared" si="9"/>
        <v>0</v>
      </c>
      <c r="N309" s="37"/>
    </row>
    <row r="310" spans="1:14" s="30" customFormat="1" x14ac:dyDescent="0.25">
      <c r="A310" s="94">
        <v>284</v>
      </c>
      <c r="B310" s="157"/>
      <c r="C310" s="157"/>
      <c r="D310" s="38"/>
      <c r="E310" s="38"/>
      <c r="F310" s="38"/>
      <c r="G310" s="36"/>
      <c r="H310" s="36"/>
      <c r="I310" s="97"/>
      <c r="J310" s="96">
        <f t="shared" si="8"/>
        <v>0</v>
      </c>
      <c r="K310" s="97"/>
      <c r="L310" s="97"/>
      <c r="M310" s="72">
        <f t="shared" si="9"/>
        <v>0</v>
      </c>
      <c r="N310" s="37"/>
    </row>
    <row r="311" spans="1:14" s="30" customFormat="1" x14ac:dyDescent="0.25">
      <c r="A311" s="94">
        <v>285</v>
      </c>
      <c r="B311" s="157"/>
      <c r="C311" s="157"/>
      <c r="D311" s="38"/>
      <c r="E311" s="38"/>
      <c r="F311" s="38"/>
      <c r="G311" s="36"/>
      <c r="H311" s="36"/>
      <c r="I311" s="97"/>
      <c r="J311" s="96">
        <f t="shared" si="8"/>
        <v>0</v>
      </c>
      <c r="K311" s="97"/>
      <c r="L311" s="97"/>
      <c r="M311" s="72">
        <f t="shared" si="9"/>
        <v>0</v>
      </c>
      <c r="N311" s="37"/>
    </row>
    <row r="312" spans="1:14" s="30" customFormat="1" x14ac:dyDescent="0.25">
      <c r="A312" s="94">
        <v>286</v>
      </c>
      <c r="B312" s="157"/>
      <c r="C312" s="157"/>
      <c r="D312" s="38"/>
      <c r="E312" s="38"/>
      <c r="F312" s="38"/>
      <c r="G312" s="36"/>
      <c r="H312" s="36"/>
      <c r="I312" s="97"/>
      <c r="J312" s="96">
        <f t="shared" si="8"/>
        <v>0</v>
      </c>
      <c r="K312" s="97"/>
      <c r="L312" s="97"/>
      <c r="M312" s="72">
        <f t="shared" si="9"/>
        <v>0</v>
      </c>
      <c r="N312" s="37"/>
    </row>
    <row r="313" spans="1:14" s="30" customFormat="1" x14ac:dyDescent="0.25">
      <c r="A313" s="94">
        <v>287</v>
      </c>
      <c r="B313" s="157"/>
      <c r="C313" s="157"/>
      <c r="D313" s="38"/>
      <c r="E313" s="38"/>
      <c r="F313" s="38"/>
      <c r="G313" s="36"/>
      <c r="H313" s="36"/>
      <c r="I313" s="97"/>
      <c r="J313" s="96">
        <f t="shared" si="8"/>
        <v>0</v>
      </c>
      <c r="K313" s="97"/>
      <c r="L313" s="97"/>
      <c r="M313" s="72">
        <f t="shared" si="9"/>
        <v>0</v>
      </c>
      <c r="N313" s="37"/>
    </row>
    <row r="314" spans="1:14" s="30" customFormat="1" x14ac:dyDescent="0.25">
      <c r="A314" s="94">
        <v>288</v>
      </c>
      <c r="B314" s="157"/>
      <c r="C314" s="157"/>
      <c r="D314" s="38"/>
      <c r="E314" s="38"/>
      <c r="F314" s="38"/>
      <c r="G314" s="36"/>
      <c r="H314" s="36"/>
      <c r="I314" s="97"/>
      <c r="J314" s="96">
        <f t="shared" si="8"/>
        <v>0</v>
      </c>
      <c r="K314" s="97"/>
      <c r="L314" s="97"/>
      <c r="M314" s="72">
        <f t="shared" si="9"/>
        <v>0</v>
      </c>
      <c r="N314" s="37"/>
    </row>
    <row r="315" spans="1:14" s="30" customFormat="1" x14ac:dyDescent="0.25">
      <c r="A315" s="94">
        <v>289</v>
      </c>
      <c r="B315" s="157"/>
      <c r="C315" s="157"/>
      <c r="D315" s="38"/>
      <c r="E315" s="38"/>
      <c r="F315" s="38"/>
      <c r="G315" s="36"/>
      <c r="H315" s="36"/>
      <c r="I315" s="97"/>
      <c r="J315" s="96">
        <f t="shared" si="8"/>
        <v>0</v>
      </c>
      <c r="K315" s="97"/>
      <c r="L315" s="97"/>
      <c r="M315" s="72">
        <f t="shared" si="9"/>
        <v>0</v>
      </c>
      <c r="N315" s="37"/>
    </row>
    <row r="316" spans="1:14" s="30" customFormat="1" x14ac:dyDescent="0.25">
      <c r="A316" s="94">
        <v>290</v>
      </c>
      <c r="B316" s="157"/>
      <c r="C316" s="157"/>
      <c r="D316" s="38"/>
      <c r="E316" s="38"/>
      <c r="F316" s="38"/>
      <c r="G316" s="36"/>
      <c r="H316" s="36"/>
      <c r="I316" s="97"/>
      <c r="J316" s="96">
        <f t="shared" si="8"/>
        <v>0</v>
      </c>
      <c r="K316" s="97"/>
      <c r="L316" s="97"/>
      <c r="M316" s="72">
        <f t="shared" si="9"/>
        <v>0</v>
      </c>
      <c r="N316" s="37"/>
    </row>
    <row r="317" spans="1:14" s="30" customFormat="1" x14ac:dyDescent="0.25">
      <c r="A317" s="94">
        <v>291</v>
      </c>
      <c r="B317" s="157"/>
      <c r="C317" s="157"/>
      <c r="D317" s="38"/>
      <c r="E317" s="38"/>
      <c r="F317" s="38"/>
      <c r="G317" s="36"/>
      <c r="H317" s="36"/>
      <c r="I317" s="97"/>
      <c r="J317" s="96">
        <f t="shared" si="8"/>
        <v>0</v>
      </c>
      <c r="K317" s="97"/>
      <c r="L317" s="97"/>
      <c r="M317" s="72">
        <f t="shared" si="9"/>
        <v>0</v>
      </c>
      <c r="N317" s="37"/>
    </row>
    <row r="318" spans="1:14" s="30" customFormat="1" x14ac:dyDescent="0.25">
      <c r="A318" s="94">
        <v>292</v>
      </c>
      <c r="B318" s="157"/>
      <c r="C318" s="157"/>
      <c r="D318" s="38"/>
      <c r="E318" s="38"/>
      <c r="F318" s="38"/>
      <c r="G318" s="36"/>
      <c r="H318" s="36"/>
      <c r="I318" s="97"/>
      <c r="J318" s="96">
        <f t="shared" si="8"/>
        <v>0</v>
      </c>
      <c r="K318" s="97"/>
      <c r="L318" s="97"/>
      <c r="M318" s="72">
        <f t="shared" si="9"/>
        <v>0</v>
      </c>
      <c r="N318" s="37"/>
    </row>
    <row r="319" spans="1:14" s="30" customFormat="1" x14ac:dyDescent="0.25">
      <c r="A319" s="94">
        <v>293</v>
      </c>
      <c r="B319" s="157"/>
      <c r="C319" s="157"/>
      <c r="D319" s="38"/>
      <c r="E319" s="38"/>
      <c r="F319" s="38"/>
      <c r="G319" s="36"/>
      <c r="H319" s="36"/>
      <c r="I319" s="97"/>
      <c r="J319" s="96">
        <f t="shared" si="8"/>
        <v>0</v>
      </c>
      <c r="K319" s="97"/>
      <c r="L319" s="97"/>
      <c r="M319" s="72">
        <f t="shared" si="9"/>
        <v>0</v>
      </c>
      <c r="N319" s="37"/>
    </row>
    <row r="320" spans="1:14" s="30" customFormat="1" x14ac:dyDescent="0.25">
      <c r="A320" s="94">
        <v>294</v>
      </c>
      <c r="B320" s="157"/>
      <c r="C320" s="157"/>
      <c r="D320" s="38"/>
      <c r="E320" s="38"/>
      <c r="F320" s="38"/>
      <c r="G320" s="36"/>
      <c r="H320" s="36"/>
      <c r="I320" s="97"/>
      <c r="J320" s="96">
        <f t="shared" si="8"/>
        <v>0</v>
      </c>
      <c r="K320" s="97"/>
      <c r="L320" s="97"/>
      <c r="M320" s="72">
        <f t="shared" si="9"/>
        <v>0</v>
      </c>
      <c r="N320" s="37"/>
    </row>
    <row r="321" spans="1:14" s="30" customFormat="1" x14ac:dyDescent="0.25">
      <c r="A321" s="94">
        <v>295</v>
      </c>
      <c r="B321" s="157"/>
      <c r="C321" s="157"/>
      <c r="D321" s="38"/>
      <c r="E321" s="38"/>
      <c r="F321" s="38"/>
      <c r="G321" s="36"/>
      <c r="H321" s="36"/>
      <c r="I321" s="97"/>
      <c r="J321" s="96">
        <f t="shared" si="8"/>
        <v>0</v>
      </c>
      <c r="K321" s="97"/>
      <c r="L321" s="97"/>
      <c r="M321" s="72">
        <f t="shared" si="9"/>
        <v>0</v>
      </c>
      <c r="N321" s="37"/>
    </row>
    <row r="322" spans="1:14" s="30" customFormat="1" x14ac:dyDescent="0.25">
      <c r="A322" s="94">
        <v>296</v>
      </c>
      <c r="B322" s="157"/>
      <c r="C322" s="157"/>
      <c r="D322" s="38"/>
      <c r="E322" s="38"/>
      <c r="F322" s="38"/>
      <c r="G322" s="36"/>
      <c r="H322" s="36"/>
      <c r="I322" s="97"/>
      <c r="J322" s="96">
        <f t="shared" si="8"/>
        <v>0</v>
      </c>
      <c r="K322" s="97"/>
      <c r="L322" s="97"/>
      <c r="M322" s="72">
        <f t="shared" si="9"/>
        <v>0</v>
      </c>
      <c r="N322" s="37"/>
    </row>
    <row r="323" spans="1:14" s="30" customFormat="1" x14ac:dyDescent="0.25">
      <c r="A323" s="94">
        <v>297</v>
      </c>
      <c r="B323" s="157"/>
      <c r="C323" s="157"/>
      <c r="D323" s="38"/>
      <c r="E323" s="38"/>
      <c r="F323" s="38"/>
      <c r="G323" s="36"/>
      <c r="H323" s="36"/>
      <c r="I323" s="97"/>
      <c r="J323" s="96">
        <f t="shared" si="8"/>
        <v>0</v>
      </c>
      <c r="K323" s="97"/>
      <c r="L323" s="97"/>
      <c r="M323" s="72">
        <f t="shared" si="9"/>
        <v>0</v>
      </c>
      <c r="N323" s="37"/>
    </row>
    <row r="324" spans="1:14" s="30" customFormat="1" x14ac:dyDescent="0.25">
      <c r="A324" s="94">
        <v>298</v>
      </c>
      <c r="B324" s="157"/>
      <c r="C324" s="157"/>
      <c r="D324" s="38"/>
      <c r="E324" s="38"/>
      <c r="F324" s="38"/>
      <c r="G324" s="36"/>
      <c r="H324" s="36"/>
      <c r="I324" s="97"/>
      <c r="J324" s="96">
        <f t="shared" si="8"/>
        <v>0</v>
      </c>
      <c r="K324" s="97"/>
      <c r="L324" s="97"/>
      <c r="M324" s="72">
        <f t="shared" si="9"/>
        <v>0</v>
      </c>
      <c r="N324" s="37"/>
    </row>
    <row r="325" spans="1:14" s="30" customFormat="1" x14ac:dyDescent="0.25">
      <c r="A325" s="94">
        <v>299</v>
      </c>
      <c r="B325" s="157"/>
      <c r="C325" s="157"/>
      <c r="D325" s="38"/>
      <c r="E325" s="38"/>
      <c r="F325" s="38"/>
      <c r="G325" s="36"/>
      <c r="H325" s="36"/>
      <c r="I325" s="97"/>
      <c r="J325" s="96">
        <f t="shared" si="8"/>
        <v>0</v>
      </c>
      <c r="K325" s="97"/>
      <c r="L325" s="97"/>
      <c r="M325" s="72">
        <f t="shared" si="9"/>
        <v>0</v>
      </c>
      <c r="N325" s="37"/>
    </row>
    <row r="326" spans="1:14" s="30" customFormat="1" x14ac:dyDescent="0.25">
      <c r="A326" s="94">
        <v>300</v>
      </c>
      <c r="B326" s="157"/>
      <c r="C326" s="157"/>
      <c r="D326" s="38"/>
      <c r="E326" s="38"/>
      <c r="F326" s="38"/>
      <c r="G326" s="36"/>
      <c r="H326" s="36"/>
      <c r="I326" s="97"/>
      <c r="J326" s="96">
        <f t="shared" si="8"/>
        <v>0</v>
      </c>
      <c r="K326" s="97"/>
      <c r="L326" s="97"/>
      <c r="M326" s="72">
        <f t="shared" si="9"/>
        <v>0</v>
      </c>
      <c r="N326" s="37"/>
    </row>
    <row r="327" spans="1:14" s="30" customFormat="1" x14ac:dyDescent="0.25">
      <c r="A327" s="94">
        <v>301</v>
      </c>
      <c r="B327" s="157"/>
      <c r="C327" s="157"/>
      <c r="D327" s="38"/>
      <c r="E327" s="38"/>
      <c r="F327" s="38"/>
      <c r="G327" s="36"/>
      <c r="H327" s="36"/>
      <c r="I327" s="97"/>
      <c r="J327" s="96">
        <f t="shared" si="8"/>
        <v>0</v>
      </c>
      <c r="K327" s="97"/>
      <c r="L327" s="97"/>
      <c r="M327" s="72">
        <f t="shared" si="9"/>
        <v>0</v>
      </c>
      <c r="N327" s="37"/>
    </row>
    <row r="328" spans="1:14" s="30" customFormat="1" x14ac:dyDescent="0.25">
      <c r="A328" s="94">
        <v>302</v>
      </c>
      <c r="B328" s="157"/>
      <c r="C328" s="157"/>
      <c r="D328" s="38"/>
      <c r="E328" s="38"/>
      <c r="F328" s="38"/>
      <c r="G328" s="36"/>
      <c r="H328" s="36"/>
      <c r="I328" s="97"/>
      <c r="J328" s="96">
        <f t="shared" si="8"/>
        <v>0</v>
      </c>
      <c r="K328" s="97"/>
      <c r="L328" s="97"/>
      <c r="M328" s="72">
        <f t="shared" si="9"/>
        <v>0</v>
      </c>
      <c r="N328" s="37"/>
    </row>
    <row r="329" spans="1:14" s="30" customFormat="1" x14ac:dyDescent="0.25">
      <c r="A329" s="94">
        <v>303</v>
      </c>
      <c r="B329" s="157"/>
      <c r="C329" s="157"/>
      <c r="D329" s="38"/>
      <c r="E329" s="38"/>
      <c r="F329" s="38"/>
      <c r="G329" s="36"/>
      <c r="H329" s="36"/>
      <c r="I329" s="97"/>
      <c r="J329" s="96">
        <f t="shared" si="8"/>
        <v>0</v>
      </c>
      <c r="K329" s="97"/>
      <c r="L329" s="97"/>
      <c r="M329" s="72">
        <f t="shared" si="9"/>
        <v>0</v>
      </c>
      <c r="N329" s="37"/>
    </row>
    <row r="330" spans="1:14" s="30" customFormat="1" x14ac:dyDescent="0.25">
      <c r="A330" s="94">
        <v>304</v>
      </c>
      <c r="B330" s="157"/>
      <c r="C330" s="157"/>
      <c r="D330" s="38"/>
      <c r="E330" s="38"/>
      <c r="F330" s="38"/>
      <c r="G330" s="36"/>
      <c r="H330" s="36"/>
      <c r="I330" s="97"/>
      <c r="J330" s="96">
        <f t="shared" si="8"/>
        <v>0</v>
      </c>
      <c r="K330" s="97"/>
      <c r="L330" s="97"/>
      <c r="M330" s="72">
        <f t="shared" si="9"/>
        <v>0</v>
      </c>
      <c r="N330" s="37"/>
    </row>
    <row r="331" spans="1:14" s="30" customFormat="1" x14ac:dyDescent="0.25">
      <c r="A331" s="94">
        <v>305</v>
      </c>
      <c r="B331" s="157"/>
      <c r="C331" s="157"/>
      <c r="D331" s="38"/>
      <c r="E331" s="38"/>
      <c r="F331" s="38"/>
      <c r="G331" s="36"/>
      <c r="H331" s="36"/>
      <c r="I331" s="97"/>
      <c r="J331" s="96">
        <f t="shared" si="8"/>
        <v>0</v>
      </c>
      <c r="K331" s="97"/>
      <c r="L331" s="97"/>
      <c r="M331" s="72">
        <f t="shared" si="9"/>
        <v>0</v>
      </c>
      <c r="N331" s="37"/>
    </row>
    <row r="332" spans="1:14" s="30" customFormat="1" x14ac:dyDescent="0.25">
      <c r="A332" s="94">
        <v>306</v>
      </c>
      <c r="B332" s="157"/>
      <c r="C332" s="157"/>
      <c r="D332" s="38"/>
      <c r="E332" s="38"/>
      <c r="F332" s="38"/>
      <c r="G332" s="36"/>
      <c r="H332" s="36"/>
      <c r="I332" s="97"/>
      <c r="J332" s="96">
        <f t="shared" si="8"/>
        <v>0</v>
      </c>
      <c r="K332" s="97"/>
      <c r="L332" s="97"/>
      <c r="M332" s="72">
        <f t="shared" si="9"/>
        <v>0</v>
      </c>
      <c r="N332" s="37"/>
    </row>
    <row r="333" spans="1:14" s="30" customFormat="1" x14ac:dyDescent="0.25">
      <c r="A333" s="94">
        <v>307</v>
      </c>
      <c r="B333" s="157"/>
      <c r="C333" s="157"/>
      <c r="D333" s="38"/>
      <c r="E333" s="38"/>
      <c r="F333" s="38"/>
      <c r="G333" s="36"/>
      <c r="H333" s="36"/>
      <c r="I333" s="97"/>
      <c r="J333" s="96">
        <f t="shared" si="8"/>
        <v>0</v>
      </c>
      <c r="K333" s="97"/>
      <c r="L333" s="97"/>
      <c r="M333" s="72">
        <f t="shared" si="9"/>
        <v>0</v>
      </c>
      <c r="N333" s="37"/>
    </row>
    <row r="334" spans="1:14" s="30" customFormat="1" x14ac:dyDescent="0.25">
      <c r="A334" s="94">
        <v>308</v>
      </c>
      <c r="B334" s="157"/>
      <c r="C334" s="157"/>
      <c r="D334" s="38"/>
      <c r="E334" s="38"/>
      <c r="F334" s="38"/>
      <c r="G334" s="36"/>
      <c r="H334" s="36"/>
      <c r="I334" s="97"/>
      <c r="J334" s="96">
        <f t="shared" si="8"/>
        <v>0</v>
      </c>
      <c r="K334" s="97"/>
      <c r="L334" s="97"/>
      <c r="M334" s="72">
        <f t="shared" si="9"/>
        <v>0</v>
      </c>
      <c r="N334" s="37"/>
    </row>
    <row r="335" spans="1:14" s="30" customFormat="1" x14ac:dyDescent="0.25">
      <c r="A335" s="94">
        <v>309</v>
      </c>
      <c r="B335" s="157"/>
      <c r="C335" s="157"/>
      <c r="D335" s="38"/>
      <c r="E335" s="38"/>
      <c r="F335" s="38"/>
      <c r="G335" s="36"/>
      <c r="H335" s="36"/>
      <c r="I335" s="97"/>
      <c r="J335" s="96">
        <f t="shared" si="8"/>
        <v>0</v>
      </c>
      <c r="K335" s="97"/>
      <c r="L335" s="97"/>
      <c r="M335" s="72">
        <f t="shared" si="9"/>
        <v>0</v>
      </c>
      <c r="N335" s="37"/>
    </row>
    <row r="336" spans="1:14" s="30" customFormat="1" x14ac:dyDescent="0.25">
      <c r="A336" s="94">
        <v>310</v>
      </c>
      <c r="B336" s="157"/>
      <c r="C336" s="157"/>
      <c r="D336" s="38"/>
      <c r="E336" s="38"/>
      <c r="F336" s="38"/>
      <c r="G336" s="36"/>
      <c r="H336" s="36"/>
      <c r="I336" s="97"/>
      <c r="J336" s="96">
        <f t="shared" si="8"/>
        <v>0</v>
      </c>
      <c r="K336" s="97"/>
      <c r="L336" s="97"/>
      <c r="M336" s="72">
        <f t="shared" si="9"/>
        <v>0</v>
      </c>
      <c r="N336" s="37"/>
    </row>
    <row r="337" spans="1:14" s="30" customFormat="1" x14ac:dyDescent="0.25">
      <c r="A337" s="94">
        <v>311</v>
      </c>
      <c r="B337" s="157"/>
      <c r="C337" s="157"/>
      <c r="D337" s="38"/>
      <c r="E337" s="38"/>
      <c r="F337" s="38"/>
      <c r="G337" s="36"/>
      <c r="H337" s="36"/>
      <c r="I337" s="97"/>
      <c r="J337" s="96">
        <f t="shared" si="8"/>
        <v>0</v>
      </c>
      <c r="K337" s="97"/>
      <c r="L337" s="97"/>
      <c r="M337" s="72">
        <f t="shared" si="9"/>
        <v>0</v>
      </c>
      <c r="N337" s="37"/>
    </row>
    <row r="338" spans="1:14" s="30" customFormat="1" x14ac:dyDescent="0.25">
      <c r="A338" s="94">
        <v>312</v>
      </c>
      <c r="B338" s="157"/>
      <c r="C338" s="157"/>
      <c r="D338" s="38"/>
      <c r="E338" s="38"/>
      <c r="F338" s="38"/>
      <c r="G338" s="36"/>
      <c r="H338" s="36"/>
      <c r="I338" s="97"/>
      <c r="J338" s="96">
        <f t="shared" si="8"/>
        <v>0</v>
      </c>
      <c r="K338" s="97"/>
      <c r="L338" s="97"/>
      <c r="M338" s="72">
        <f t="shared" si="9"/>
        <v>0</v>
      </c>
      <c r="N338" s="37"/>
    </row>
    <row r="339" spans="1:14" s="30" customFormat="1" x14ac:dyDescent="0.25">
      <c r="A339" s="94">
        <v>313</v>
      </c>
      <c r="B339" s="157"/>
      <c r="C339" s="157"/>
      <c r="D339" s="38"/>
      <c r="E339" s="38"/>
      <c r="F339" s="38"/>
      <c r="G339" s="36"/>
      <c r="H339" s="36"/>
      <c r="I339" s="97"/>
      <c r="J339" s="96">
        <f t="shared" si="8"/>
        <v>0</v>
      </c>
      <c r="K339" s="97"/>
      <c r="L339" s="97"/>
      <c r="M339" s="72">
        <f t="shared" si="9"/>
        <v>0</v>
      </c>
      <c r="N339" s="37"/>
    </row>
    <row r="340" spans="1:14" s="30" customFormat="1" x14ac:dyDescent="0.25">
      <c r="A340" s="94">
        <v>314</v>
      </c>
      <c r="B340" s="157"/>
      <c r="C340" s="157"/>
      <c r="D340" s="38"/>
      <c r="E340" s="38"/>
      <c r="F340" s="38"/>
      <c r="G340" s="36"/>
      <c r="H340" s="36"/>
      <c r="I340" s="97"/>
      <c r="J340" s="96">
        <f t="shared" si="8"/>
        <v>0</v>
      </c>
      <c r="K340" s="97"/>
      <c r="L340" s="97"/>
      <c r="M340" s="72">
        <f t="shared" si="9"/>
        <v>0</v>
      </c>
      <c r="N340" s="37"/>
    </row>
    <row r="341" spans="1:14" s="30" customFormat="1" x14ac:dyDescent="0.25">
      <c r="A341" s="94">
        <v>315</v>
      </c>
      <c r="B341" s="157"/>
      <c r="C341" s="157"/>
      <c r="D341" s="38"/>
      <c r="E341" s="38"/>
      <c r="F341" s="38"/>
      <c r="G341" s="36"/>
      <c r="H341" s="36"/>
      <c r="I341" s="97"/>
      <c r="J341" s="96">
        <f t="shared" si="8"/>
        <v>0</v>
      </c>
      <c r="K341" s="97"/>
      <c r="L341" s="97"/>
      <c r="M341" s="72">
        <f t="shared" si="9"/>
        <v>0</v>
      </c>
      <c r="N341" s="37"/>
    </row>
    <row r="342" spans="1:14" s="30" customFormat="1" x14ac:dyDescent="0.25">
      <c r="A342" s="94">
        <v>316</v>
      </c>
      <c r="B342" s="157"/>
      <c r="C342" s="157"/>
      <c r="D342" s="38"/>
      <c r="E342" s="38"/>
      <c r="F342" s="38"/>
      <c r="G342" s="36"/>
      <c r="H342" s="36"/>
      <c r="I342" s="97"/>
      <c r="J342" s="96">
        <f t="shared" si="8"/>
        <v>0</v>
      </c>
      <c r="K342" s="97"/>
      <c r="L342" s="97"/>
      <c r="M342" s="72">
        <f t="shared" si="9"/>
        <v>0</v>
      </c>
      <c r="N342" s="37"/>
    </row>
    <row r="343" spans="1:14" s="30" customFormat="1" x14ac:dyDescent="0.25">
      <c r="A343" s="94">
        <v>317</v>
      </c>
      <c r="B343" s="157"/>
      <c r="C343" s="157"/>
      <c r="D343" s="38"/>
      <c r="E343" s="38"/>
      <c r="F343" s="38"/>
      <c r="G343" s="36"/>
      <c r="H343" s="36"/>
      <c r="I343" s="97"/>
      <c r="J343" s="96">
        <f t="shared" si="8"/>
        <v>0</v>
      </c>
      <c r="K343" s="97"/>
      <c r="L343" s="97"/>
      <c r="M343" s="72">
        <f t="shared" si="9"/>
        <v>0</v>
      </c>
      <c r="N343" s="37"/>
    </row>
    <row r="344" spans="1:14" s="30" customFormat="1" x14ac:dyDescent="0.25">
      <c r="A344" s="94">
        <v>318</v>
      </c>
      <c r="B344" s="157"/>
      <c r="C344" s="157"/>
      <c r="D344" s="38"/>
      <c r="E344" s="38"/>
      <c r="F344" s="38"/>
      <c r="G344" s="36"/>
      <c r="H344" s="36"/>
      <c r="I344" s="97"/>
      <c r="J344" s="96">
        <f t="shared" si="8"/>
        <v>0</v>
      </c>
      <c r="K344" s="97"/>
      <c r="L344" s="97"/>
      <c r="M344" s="72">
        <f t="shared" si="9"/>
        <v>0</v>
      </c>
      <c r="N344" s="37"/>
    </row>
    <row r="345" spans="1:14" s="30" customFormat="1" x14ac:dyDescent="0.25">
      <c r="A345" s="94">
        <v>319</v>
      </c>
      <c r="B345" s="157"/>
      <c r="C345" s="157"/>
      <c r="D345" s="38"/>
      <c r="E345" s="38"/>
      <c r="F345" s="38"/>
      <c r="G345" s="36"/>
      <c r="H345" s="36"/>
      <c r="I345" s="97"/>
      <c r="J345" s="96">
        <f t="shared" si="8"/>
        <v>0</v>
      </c>
      <c r="K345" s="97"/>
      <c r="L345" s="97"/>
      <c r="M345" s="72">
        <f t="shared" si="9"/>
        <v>0</v>
      </c>
      <c r="N345" s="37"/>
    </row>
    <row r="346" spans="1:14" s="30" customFormat="1" x14ac:dyDescent="0.25">
      <c r="A346" s="94">
        <v>320</v>
      </c>
      <c r="B346" s="157"/>
      <c r="C346" s="157"/>
      <c r="D346" s="38"/>
      <c r="E346" s="38"/>
      <c r="F346" s="38"/>
      <c r="G346" s="36"/>
      <c r="H346" s="36"/>
      <c r="I346" s="97"/>
      <c r="J346" s="96">
        <f t="shared" si="8"/>
        <v>0</v>
      </c>
      <c r="K346" s="97"/>
      <c r="L346" s="97"/>
      <c r="M346" s="72">
        <f t="shared" si="9"/>
        <v>0</v>
      </c>
      <c r="N346" s="37"/>
    </row>
    <row r="347" spans="1:14" s="30" customFormat="1" x14ac:dyDescent="0.25">
      <c r="A347" s="94">
        <v>321</v>
      </c>
      <c r="B347" s="157"/>
      <c r="C347" s="157"/>
      <c r="D347" s="38"/>
      <c r="E347" s="38"/>
      <c r="F347" s="38"/>
      <c r="G347" s="36"/>
      <c r="H347" s="36"/>
      <c r="I347" s="97"/>
      <c r="J347" s="96">
        <f t="shared" si="8"/>
        <v>0</v>
      </c>
      <c r="K347" s="97"/>
      <c r="L347" s="97"/>
      <c r="M347" s="72">
        <f t="shared" si="9"/>
        <v>0</v>
      </c>
      <c r="N347" s="37"/>
    </row>
    <row r="348" spans="1:14" s="30" customFormat="1" x14ac:dyDescent="0.25">
      <c r="A348" s="94">
        <v>322</v>
      </c>
      <c r="B348" s="157"/>
      <c r="C348" s="157"/>
      <c r="D348" s="38"/>
      <c r="E348" s="38"/>
      <c r="F348" s="38"/>
      <c r="G348" s="36"/>
      <c r="H348" s="36"/>
      <c r="I348" s="97"/>
      <c r="J348" s="96">
        <f t="shared" ref="J348:J411" si="10">H348*I348</f>
        <v>0</v>
      </c>
      <c r="K348" s="97"/>
      <c r="L348" s="97"/>
      <c r="M348" s="72">
        <f t="shared" ref="M348:M411" si="11">IFERROR(J348*K348*L348/365,0)</f>
        <v>0</v>
      </c>
      <c r="N348" s="37"/>
    </row>
    <row r="349" spans="1:14" s="30" customFormat="1" x14ac:dyDescent="0.25">
      <c r="A349" s="94">
        <v>323</v>
      </c>
      <c r="B349" s="157"/>
      <c r="C349" s="157"/>
      <c r="D349" s="38"/>
      <c r="E349" s="38"/>
      <c r="F349" s="38"/>
      <c r="G349" s="36"/>
      <c r="H349" s="36"/>
      <c r="I349" s="97"/>
      <c r="J349" s="96">
        <f t="shared" si="10"/>
        <v>0</v>
      </c>
      <c r="K349" s="97"/>
      <c r="L349" s="97"/>
      <c r="M349" s="72">
        <f t="shared" si="11"/>
        <v>0</v>
      </c>
      <c r="N349" s="37"/>
    </row>
    <row r="350" spans="1:14" s="30" customFormat="1" x14ac:dyDescent="0.25">
      <c r="A350" s="94">
        <v>324</v>
      </c>
      <c r="B350" s="157"/>
      <c r="C350" s="157"/>
      <c r="D350" s="38"/>
      <c r="E350" s="38"/>
      <c r="F350" s="38"/>
      <c r="G350" s="36"/>
      <c r="H350" s="36"/>
      <c r="I350" s="97"/>
      <c r="J350" s="96">
        <f t="shared" si="10"/>
        <v>0</v>
      </c>
      <c r="K350" s="97"/>
      <c r="L350" s="97"/>
      <c r="M350" s="72">
        <f t="shared" si="11"/>
        <v>0</v>
      </c>
      <c r="N350" s="37"/>
    </row>
    <row r="351" spans="1:14" s="30" customFormat="1" x14ac:dyDescent="0.25">
      <c r="A351" s="94">
        <v>325</v>
      </c>
      <c r="B351" s="157"/>
      <c r="C351" s="157"/>
      <c r="D351" s="38"/>
      <c r="E351" s="38"/>
      <c r="F351" s="38"/>
      <c r="G351" s="36"/>
      <c r="H351" s="36"/>
      <c r="I351" s="97"/>
      <c r="J351" s="96">
        <f t="shared" si="10"/>
        <v>0</v>
      </c>
      <c r="K351" s="97"/>
      <c r="L351" s="97"/>
      <c r="M351" s="72">
        <f t="shared" si="11"/>
        <v>0</v>
      </c>
      <c r="N351" s="37"/>
    </row>
    <row r="352" spans="1:14" s="30" customFormat="1" x14ac:dyDescent="0.25">
      <c r="A352" s="94">
        <v>326</v>
      </c>
      <c r="B352" s="157"/>
      <c r="C352" s="157"/>
      <c r="D352" s="38"/>
      <c r="E352" s="38"/>
      <c r="F352" s="38"/>
      <c r="G352" s="36"/>
      <c r="H352" s="36"/>
      <c r="I352" s="97"/>
      <c r="J352" s="96">
        <f t="shared" si="10"/>
        <v>0</v>
      </c>
      <c r="K352" s="97"/>
      <c r="L352" s="97"/>
      <c r="M352" s="72">
        <f t="shared" si="11"/>
        <v>0</v>
      </c>
      <c r="N352" s="37"/>
    </row>
    <row r="353" spans="1:14" s="30" customFormat="1" x14ac:dyDescent="0.25">
      <c r="A353" s="94">
        <v>327</v>
      </c>
      <c r="B353" s="157"/>
      <c r="C353" s="157"/>
      <c r="D353" s="38"/>
      <c r="E353" s="38"/>
      <c r="F353" s="38"/>
      <c r="G353" s="36"/>
      <c r="H353" s="36"/>
      <c r="I353" s="97"/>
      <c r="J353" s="96">
        <f t="shared" si="10"/>
        <v>0</v>
      </c>
      <c r="K353" s="97"/>
      <c r="L353" s="97"/>
      <c r="M353" s="72">
        <f t="shared" si="11"/>
        <v>0</v>
      </c>
      <c r="N353" s="37"/>
    </row>
    <row r="354" spans="1:14" s="30" customFormat="1" x14ac:dyDescent="0.25">
      <c r="A354" s="94">
        <v>328</v>
      </c>
      <c r="B354" s="157"/>
      <c r="C354" s="157"/>
      <c r="D354" s="38"/>
      <c r="E354" s="38"/>
      <c r="F354" s="38"/>
      <c r="G354" s="36"/>
      <c r="H354" s="36"/>
      <c r="I354" s="97"/>
      <c r="J354" s="96">
        <f t="shared" si="10"/>
        <v>0</v>
      </c>
      <c r="K354" s="97"/>
      <c r="L354" s="97"/>
      <c r="M354" s="72">
        <f t="shared" si="11"/>
        <v>0</v>
      </c>
      <c r="N354" s="37"/>
    </row>
    <row r="355" spans="1:14" s="30" customFormat="1" x14ac:dyDescent="0.25">
      <c r="A355" s="94">
        <v>329</v>
      </c>
      <c r="B355" s="157"/>
      <c r="C355" s="157"/>
      <c r="D355" s="38"/>
      <c r="E355" s="38"/>
      <c r="F355" s="38"/>
      <c r="G355" s="36"/>
      <c r="H355" s="36"/>
      <c r="I355" s="97"/>
      <c r="J355" s="96">
        <f t="shared" si="10"/>
        <v>0</v>
      </c>
      <c r="K355" s="97"/>
      <c r="L355" s="97"/>
      <c r="M355" s="72">
        <f t="shared" si="11"/>
        <v>0</v>
      </c>
      <c r="N355" s="37"/>
    </row>
    <row r="356" spans="1:14" s="30" customFormat="1" x14ac:dyDescent="0.25">
      <c r="A356" s="94">
        <v>330</v>
      </c>
      <c r="B356" s="157"/>
      <c r="C356" s="157"/>
      <c r="D356" s="38"/>
      <c r="E356" s="38"/>
      <c r="F356" s="38"/>
      <c r="G356" s="36"/>
      <c r="H356" s="36"/>
      <c r="I356" s="97"/>
      <c r="J356" s="96">
        <f t="shared" si="10"/>
        <v>0</v>
      </c>
      <c r="K356" s="97"/>
      <c r="L356" s="97"/>
      <c r="M356" s="72">
        <f t="shared" si="11"/>
        <v>0</v>
      </c>
      <c r="N356" s="37"/>
    </row>
    <row r="357" spans="1:14" s="30" customFormat="1" x14ac:dyDescent="0.25">
      <c r="A357" s="94">
        <v>331</v>
      </c>
      <c r="B357" s="157"/>
      <c r="C357" s="157"/>
      <c r="D357" s="38"/>
      <c r="E357" s="38"/>
      <c r="F357" s="38"/>
      <c r="G357" s="36"/>
      <c r="H357" s="36"/>
      <c r="I357" s="97"/>
      <c r="J357" s="96">
        <f t="shared" si="10"/>
        <v>0</v>
      </c>
      <c r="K357" s="97"/>
      <c r="L357" s="97"/>
      <c r="M357" s="72">
        <f t="shared" si="11"/>
        <v>0</v>
      </c>
      <c r="N357" s="37"/>
    </row>
    <row r="358" spans="1:14" s="30" customFormat="1" x14ac:dyDescent="0.25">
      <c r="A358" s="94">
        <v>332</v>
      </c>
      <c r="B358" s="157"/>
      <c r="C358" s="157"/>
      <c r="D358" s="38"/>
      <c r="E358" s="38"/>
      <c r="F358" s="38"/>
      <c r="G358" s="36"/>
      <c r="H358" s="36"/>
      <c r="I358" s="97"/>
      <c r="J358" s="96">
        <f t="shared" si="10"/>
        <v>0</v>
      </c>
      <c r="K358" s="97"/>
      <c r="L358" s="97"/>
      <c r="M358" s="72">
        <f t="shared" si="11"/>
        <v>0</v>
      </c>
      <c r="N358" s="37"/>
    </row>
    <row r="359" spans="1:14" s="30" customFormat="1" x14ac:dyDescent="0.25">
      <c r="A359" s="94">
        <v>333</v>
      </c>
      <c r="B359" s="157"/>
      <c r="C359" s="157"/>
      <c r="D359" s="38"/>
      <c r="E359" s="38"/>
      <c r="F359" s="38"/>
      <c r="G359" s="36"/>
      <c r="H359" s="36"/>
      <c r="I359" s="97"/>
      <c r="J359" s="96">
        <f t="shared" si="10"/>
        <v>0</v>
      </c>
      <c r="K359" s="97"/>
      <c r="L359" s="97"/>
      <c r="M359" s="72">
        <f t="shared" si="11"/>
        <v>0</v>
      </c>
      <c r="N359" s="37"/>
    </row>
    <row r="360" spans="1:14" s="30" customFormat="1" x14ac:dyDescent="0.25">
      <c r="A360" s="94">
        <v>334</v>
      </c>
      <c r="B360" s="157"/>
      <c r="C360" s="157"/>
      <c r="D360" s="38"/>
      <c r="E360" s="38"/>
      <c r="F360" s="38"/>
      <c r="G360" s="36"/>
      <c r="H360" s="36"/>
      <c r="I360" s="97"/>
      <c r="J360" s="96">
        <f t="shared" si="10"/>
        <v>0</v>
      </c>
      <c r="K360" s="97"/>
      <c r="L360" s="97"/>
      <c r="M360" s="72">
        <f t="shared" si="11"/>
        <v>0</v>
      </c>
      <c r="N360" s="37"/>
    </row>
    <row r="361" spans="1:14" s="30" customFormat="1" x14ac:dyDescent="0.25">
      <c r="A361" s="94">
        <v>335</v>
      </c>
      <c r="B361" s="157"/>
      <c r="C361" s="157"/>
      <c r="D361" s="38"/>
      <c r="E361" s="38"/>
      <c r="F361" s="38"/>
      <c r="G361" s="36"/>
      <c r="H361" s="36"/>
      <c r="I361" s="97"/>
      <c r="J361" s="96">
        <f t="shared" si="10"/>
        <v>0</v>
      </c>
      <c r="K361" s="97"/>
      <c r="L361" s="97"/>
      <c r="M361" s="72">
        <f t="shared" si="11"/>
        <v>0</v>
      </c>
      <c r="N361" s="37"/>
    </row>
    <row r="362" spans="1:14" s="30" customFormat="1" x14ac:dyDescent="0.25">
      <c r="A362" s="94">
        <v>336</v>
      </c>
      <c r="B362" s="157"/>
      <c r="C362" s="157"/>
      <c r="D362" s="38"/>
      <c r="E362" s="38"/>
      <c r="F362" s="38"/>
      <c r="G362" s="36"/>
      <c r="H362" s="36"/>
      <c r="I362" s="97"/>
      <c r="J362" s="96">
        <f t="shared" si="10"/>
        <v>0</v>
      </c>
      <c r="K362" s="97"/>
      <c r="L362" s="97"/>
      <c r="M362" s="72">
        <f t="shared" si="11"/>
        <v>0</v>
      </c>
      <c r="N362" s="37"/>
    </row>
    <row r="363" spans="1:14" s="30" customFormat="1" x14ac:dyDescent="0.25">
      <c r="A363" s="94">
        <v>337</v>
      </c>
      <c r="B363" s="157"/>
      <c r="C363" s="157"/>
      <c r="D363" s="38"/>
      <c r="E363" s="38"/>
      <c r="F363" s="38"/>
      <c r="G363" s="36"/>
      <c r="H363" s="36"/>
      <c r="I363" s="97"/>
      <c r="J363" s="96">
        <f t="shared" si="10"/>
        <v>0</v>
      </c>
      <c r="K363" s="97"/>
      <c r="L363" s="97"/>
      <c r="M363" s="72">
        <f t="shared" si="11"/>
        <v>0</v>
      </c>
      <c r="N363" s="37"/>
    </row>
    <row r="364" spans="1:14" s="30" customFormat="1" x14ac:dyDescent="0.25">
      <c r="A364" s="94">
        <v>338</v>
      </c>
      <c r="B364" s="157"/>
      <c r="C364" s="157"/>
      <c r="D364" s="38"/>
      <c r="E364" s="38"/>
      <c r="F364" s="38"/>
      <c r="G364" s="36"/>
      <c r="H364" s="36"/>
      <c r="I364" s="97"/>
      <c r="J364" s="96">
        <f t="shared" si="10"/>
        <v>0</v>
      </c>
      <c r="K364" s="97"/>
      <c r="L364" s="97"/>
      <c r="M364" s="72">
        <f t="shared" si="11"/>
        <v>0</v>
      </c>
      <c r="N364" s="37"/>
    </row>
    <row r="365" spans="1:14" s="30" customFormat="1" x14ac:dyDescent="0.25">
      <c r="A365" s="94">
        <v>339</v>
      </c>
      <c r="B365" s="157"/>
      <c r="C365" s="157"/>
      <c r="D365" s="38"/>
      <c r="E365" s="38"/>
      <c r="F365" s="38"/>
      <c r="G365" s="36"/>
      <c r="H365" s="36"/>
      <c r="I365" s="97"/>
      <c r="J365" s="96">
        <f t="shared" si="10"/>
        <v>0</v>
      </c>
      <c r="K365" s="97"/>
      <c r="L365" s="97"/>
      <c r="M365" s="72">
        <f t="shared" si="11"/>
        <v>0</v>
      </c>
      <c r="N365" s="37"/>
    </row>
    <row r="366" spans="1:14" s="30" customFormat="1" x14ac:dyDescent="0.25">
      <c r="A366" s="94">
        <v>340</v>
      </c>
      <c r="B366" s="157"/>
      <c r="C366" s="157"/>
      <c r="D366" s="38"/>
      <c r="E366" s="38"/>
      <c r="F366" s="38"/>
      <c r="G366" s="36"/>
      <c r="H366" s="36"/>
      <c r="I366" s="97"/>
      <c r="J366" s="96">
        <f t="shared" si="10"/>
        <v>0</v>
      </c>
      <c r="K366" s="97"/>
      <c r="L366" s="97"/>
      <c r="M366" s="72">
        <f t="shared" si="11"/>
        <v>0</v>
      </c>
      <c r="N366" s="37"/>
    </row>
    <row r="367" spans="1:14" s="30" customFormat="1" x14ac:dyDescent="0.25">
      <c r="A367" s="94">
        <v>341</v>
      </c>
      <c r="B367" s="157"/>
      <c r="C367" s="157"/>
      <c r="D367" s="38"/>
      <c r="E367" s="38"/>
      <c r="F367" s="38"/>
      <c r="G367" s="36"/>
      <c r="H367" s="36"/>
      <c r="I367" s="97"/>
      <c r="J367" s="96">
        <f t="shared" si="10"/>
        <v>0</v>
      </c>
      <c r="K367" s="97"/>
      <c r="L367" s="97"/>
      <c r="M367" s="72">
        <f t="shared" si="11"/>
        <v>0</v>
      </c>
      <c r="N367" s="37"/>
    </row>
    <row r="368" spans="1:14" s="30" customFormat="1" x14ac:dyDescent="0.25">
      <c r="A368" s="94">
        <v>342</v>
      </c>
      <c r="B368" s="157"/>
      <c r="C368" s="157"/>
      <c r="D368" s="38"/>
      <c r="E368" s="38"/>
      <c r="F368" s="38"/>
      <c r="G368" s="36"/>
      <c r="H368" s="36"/>
      <c r="I368" s="97"/>
      <c r="J368" s="96">
        <f t="shared" si="10"/>
        <v>0</v>
      </c>
      <c r="K368" s="97"/>
      <c r="L368" s="97"/>
      <c r="M368" s="72">
        <f t="shared" si="11"/>
        <v>0</v>
      </c>
      <c r="N368" s="37"/>
    </row>
    <row r="369" spans="1:14" s="30" customFormat="1" x14ac:dyDescent="0.25">
      <c r="A369" s="94">
        <v>343</v>
      </c>
      <c r="B369" s="157"/>
      <c r="C369" s="157"/>
      <c r="D369" s="38"/>
      <c r="E369" s="38"/>
      <c r="F369" s="38"/>
      <c r="G369" s="36"/>
      <c r="H369" s="36"/>
      <c r="I369" s="97"/>
      <c r="J369" s="96">
        <f t="shared" si="10"/>
        <v>0</v>
      </c>
      <c r="K369" s="97"/>
      <c r="L369" s="97"/>
      <c r="M369" s="72">
        <f t="shared" si="11"/>
        <v>0</v>
      </c>
      <c r="N369" s="37"/>
    </row>
    <row r="370" spans="1:14" s="30" customFormat="1" x14ac:dyDescent="0.25">
      <c r="A370" s="94">
        <v>344</v>
      </c>
      <c r="B370" s="157"/>
      <c r="C370" s="157"/>
      <c r="D370" s="38"/>
      <c r="E370" s="38"/>
      <c r="F370" s="38"/>
      <c r="G370" s="36"/>
      <c r="H370" s="36"/>
      <c r="I370" s="97"/>
      <c r="J370" s="96">
        <f t="shared" si="10"/>
        <v>0</v>
      </c>
      <c r="K370" s="97"/>
      <c r="L370" s="97"/>
      <c r="M370" s="72">
        <f t="shared" si="11"/>
        <v>0</v>
      </c>
      <c r="N370" s="37"/>
    </row>
    <row r="371" spans="1:14" s="30" customFormat="1" x14ac:dyDescent="0.25">
      <c r="A371" s="94">
        <v>345</v>
      </c>
      <c r="B371" s="157"/>
      <c r="C371" s="157"/>
      <c r="D371" s="38"/>
      <c r="E371" s="38"/>
      <c r="F371" s="38"/>
      <c r="G371" s="36"/>
      <c r="H371" s="36"/>
      <c r="I371" s="97"/>
      <c r="J371" s="96">
        <f t="shared" si="10"/>
        <v>0</v>
      </c>
      <c r="K371" s="97"/>
      <c r="L371" s="97"/>
      <c r="M371" s="72">
        <f t="shared" si="11"/>
        <v>0</v>
      </c>
      <c r="N371" s="37"/>
    </row>
    <row r="372" spans="1:14" s="30" customFormat="1" x14ac:dyDescent="0.25">
      <c r="A372" s="94">
        <v>346</v>
      </c>
      <c r="B372" s="157"/>
      <c r="C372" s="157"/>
      <c r="D372" s="38"/>
      <c r="E372" s="38"/>
      <c r="F372" s="38"/>
      <c r="G372" s="36"/>
      <c r="H372" s="36"/>
      <c r="I372" s="97"/>
      <c r="J372" s="96">
        <f t="shared" si="10"/>
        <v>0</v>
      </c>
      <c r="K372" s="97"/>
      <c r="L372" s="97"/>
      <c r="M372" s="72">
        <f t="shared" si="11"/>
        <v>0</v>
      </c>
      <c r="N372" s="37"/>
    </row>
    <row r="373" spans="1:14" s="30" customFormat="1" x14ac:dyDescent="0.25">
      <c r="A373" s="94">
        <v>347</v>
      </c>
      <c r="B373" s="157"/>
      <c r="C373" s="157"/>
      <c r="D373" s="38"/>
      <c r="E373" s="38"/>
      <c r="F373" s="38"/>
      <c r="G373" s="36"/>
      <c r="H373" s="36"/>
      <c r="I373" s="97"/>
      <c r="J373" s="96">
        <f t="shared" si="10"/>
        <v>0</v>
      </c>
      <c r="K373" s="97"/>
      <c r="L373" s="97"/>
      <c r="M373" s="72">
        <f t="shared" si="11"/>
        <v>0</v>
      </c>
      <c r="N373" s="37"/>
    </row>
    <row r="374" spans="1:14" s="30" customFormat="1" x14ac:dyDescent="0.25">
      <c r="A374" s="94">
        <v>348</v>
      </c>
      <c r="B374" s="157"/>
      <c r="C374" s="157"/>
      <c r="D374" s="38"/>
      <c r="E374" s="38"/>
      <c r="F374" s="38"/>
      <c r="G374" s="36"/>
      <c r="H374" s="36"/>
      <c r="I374" s="97"/>
      <c r="J374" s="96">
        <f t="shared" si="10"/>
        <v>0</v>
      </c>
      <c r="K374" s="97"/>
      <c r="L374" s="97"/>
      <c r="M374" s="72">
        <f t="shared" si="11"/>
        <v>0</v>
      </c>
      <c r="N374" s="37"/>
    </row>
    <row r="375" spans="1:14" s="30" customFormat="1" x14ac:dyDescent="0.25">
      <c r="A375" s="94">
        <v>349</v>
      </c>
      <c r="B375" s="157"/>
      <c r="C375" s="157"/>
      <c r="D375" s="38"/>
      <c r="E375" s="38"/>
      <c r="F375" s="38"/>
      <c r="G375" s="36"/>
      <c r="H375" s="36"/>
      <c r="I375" s="97"/>
      <c r="J375" s="96">
        <f t="shared" si="10"/>
        <v>0</v>
      </c>
      <c r="K375" s="97"/>
      <c r="L375" s="97"/>
      <c r="M375" s="72">
        <f t="shared" si="11"/>
        <v>0</v>
      </c>
      <c r="N375" s="37"/>
    </row>
    <row r="376" spans="1:14" s="30" customFormat="1" x14ac:dyDescent="0.25">
      <c r="A376" s="94">
        <v>350</v>
      </c>
      <c r="B376" s="157"/>
      <c r="C376" s="157"/>
      <c r="D376" s="38"/>
      <c r="E376" s="38"/>
      <c r="F376" s="38"/>
      <c r="G376" s="36"/>
      <c r="H376" s="36"/>
      <c r="I376" s="97"/>
      <c r="J376" s="96">
        <f t="shared" si="10"/>
        <v>0</v>
      </c>
      <c r="K376" s="97"/>
      <c r="L376" s="97"/>
      <c r="M376" s="72">
        <f t="shared" si="11"/>
        <v>0</v>
      </c>
      <c r="N376" s="37"/>
    </row>
    <row r="377" spans="1:14" s="30" customFormat="1" x14ac:dyDescent="0.25">
      <c r="A377" s="94">
        <v>351</v>
      </c>
      <c r="B377" s="157"/>
      <c r="C377" s="157"/>
      <c r="D377" s="38"/>
      <c r="E377" s="38"/>
      <c r="F377" s="38"/>
      <c r="G377" s="36"/>
      <c r="H377" s="36"/>
      <c r="I377" s="97"/>
      <c r="J377" s="96">
        <f t="shared" si="10"/>
        <v>0</v>
      </c>
      <c r="K377" s="97"/>
      <c r="L377" s="97"/>
      <c r="M377" s="72">
        <f t="shared" si="11"/>
        <v>0</v>
      </c>
      <c r="N377" s="37"/>
    </row>
    <row r="378" spans="1:14" s="30" customFormat="1" x14ac:dyDescent="0.25">
      <c r="A378" s="94">
        <v>352</v>
      </c>
      <c r="B378" s="157"/>
      <c r="C378" s="157"/>
      <c r="D378" s="38"/>
      <c r="E378" s="38"/>
      <c r="F378" s="38"/>
      <c r="G378" s="36"/>
      <c r="H378" s="36"/>
      <c r="I378" s="97"/>
      <c r="J378" s="96">
        <f t="shared" si="10"/>
        <v>0</v>
      </c>
      <c r="K378" s="97"/>
      <c r="L378" s="97"/>
      <c r="M378" s="72">
        <f t="shared" si="11"/>
        <v>0</v>
      </c>
      <c r="N378" s="37"/>
    </row>
    <row r="379" spans="1:14" s="30" customFormat="1" x14ac:dyDescent="0.25">
      <c r="A379" s="94">
        <v>353</v>
      </c>
      <c r="B379" s="157"/>
      <c r="C379" s="157"/>
      <c r="D379" s="38"/>
      <c r="E379" s="38"/>
      <c r="F379" s="38"/>
      <c r="G379" s="36"/>
      <c r="H379" s="36"/>
      <c r="I379" s="97"/>
      <c r="J379" s="96">
        <f t="shared" si="10"/>
        <v>0</v>
      </c>
      <c r="K379" s="97"/>
      <c r="L379" s="97"/>
      <c r="M379" s="72">
        <f t="shared" si="11"/>
        <v>0</v>
      </c>
      <c r="N379" s="37"/>
    </row>
    <row r="380" spans="1:14" s="30" customFormat="1" x14ac:dyDescent="0.25">
      <c r="A380" s="94">
        <v>354</v>
      </c>
      <c r="B380" s="157"/>
      <c r="C380" s="157"/>
      <c r="D380" s="38"/>
      <c r="E380" s="38"/>
      <c r="F380" s="38"/>
      <c r="G380" s="36"/>
      <c r="H380" s="36"/>
      <c r="I380" s="97"/>
      <c r="J380" s="96">
        <f t="shared" si="10"/>
        <v>0</v>
      </c>
      <c r="K380" s="97"/>
      <c r="L380" s="97"/>
      <c r="M380" s="72">
        <f t="shared" si="11"/>
        <v>0</v>
      </c>
      <c r="N380" s="37"/>
    </row>
    <row r="381" spans="1:14" s="30" customFormat="1" x14ac:dyDescent="0.25">
      <c r="A381" s="94">
        <v>355</v>
      </c>
      <c r="B381" s="157"/>
      <c r="C381" s="157"/>
      <c r="D381" s="38"/>
      <c r="E381" s="38"/>
      <c r="F381" s="38"/>
      <c r="G381" s="36"/>
      <c r="H381" s="36"/>
      <c r="I381" s="97"/>
      <c r="J381" s="96">
        <f t="shared" si="10"/>
        <v>0</v>
      </c>
      <c r="K381" s="97"/>
      <c r="L381" s="97"/>
      <c r="M381" s="72">
        <f t="shared" si="11"/>
        <v>0</v>
      </c>
      <c r="N381" s="37"/>
    </row>
    <row r="382" spans="1:14" s="30" customFormat="1" x14ac:dyDescent="0.25">
      <c r="A382" s="94">
        <v>356</v>
      </c>
      <c r="B382" s="157"/>
      <c r="C382" s="157"/>
      <c r="D382" s="38"/>
      <c r="E382" s="38"/>
      <c r="F382" s="38"/>
      <c r="G382" s="36"/>
      <c r="H382" s="36"/>
      <c r="I382" s="97"/>
      <c r="J382" s="96">
        <f t="shared" si="10"/>
        <v>0</v>
      </c>
      <c r="K382" s="97"/>
      <c r="L382" s="97"/>
      <c r="M382" s="72">
        <f t="shared" si="11"/>
        <v>0</v>
      </c>
      <c r="N382" s="37"/>
    </row>
    <row r="383" spans="1:14" s="30" customFormat="1" x14ac:dyDescent="0.25">
      <c r="A383" s="94">
        <v>357</v>
      </c>
      <c r="B383" s="157"/>
      <c r="C383" s="157"/>
      <c r="D383" s="38"/>
      <c r="E383" s="38"/>
      <c r="F383" s="38"/>
      <c r="G383" s="36"/>
      <c r="H383" s="36"/>
      <c r="I383" s="97"/>
      <c r="J383" s="96">
        <f t="shared" si="10"/>
        <v>0</v>
      </c>
      <c r="K383" s="97"/>
      <c r="L383" s="97"/>
      <c r="M383" s="72">
        <f t="shared" si="11"/>
        <v>0</v>
      </c>
      <c r="N383" s="37"/>
    </row>
    <row r="384" spans="1:14" s="30" customFormat="1" x14ac:dyDescent="0.25">
      <c r="A384" s="94">
        <v>358</v>
      </c>
      <c r="B384" s="157"/>
      <c r="C384" s="157"/>
      <c r="D384" s="38"/>
      <c r="E384" s="38"/>
      <c r="F384" s="38"/>
      <c r="G384" s="36"/>
      <c r="H384" s="36"/>
      <c r="I384" s="97"/>
      <c r="J384" s="96">
        <f t="shared" si="10"/>
        <v>0</v>
      </c>
      <c r="K384" s="97"/>
      <c r="L384" s="97"/>
      <c r="M384" s="72">
        <f t="shared" si="11"/>
        <v>0</v>
      </c>
      <c r="N384" s="37"/>
    </row>
    <row r="385" spans="1:14" s="30" customFormat="1" x14ac:dyDescent="0.25">
      <c r="A385" s="94">
        <v>359</v>
      </c>
      <c r="B385" s="157"/>
      <c r="C385" s="157"/>
      <c r="D385" s="38"/>
      <c r="E385" s="38"/>
      <c r="F385" s="38"/>
      <c r="G385" s="36"/>
      <c r="H385" s="36"/>
      <c r="I385" s="97"/>
      <c r="J385" s="96">
        <f t="shared" si="10"/>
        <v>0</v>
      </c>
      <c r="K385" s="97"/>
      <c r="L385" s="97"/>
      <c r="M385" s="72">
        <f t="shared" si="11"/>
        <v>0</v>
      </c>
      <c r="N385" s="37"/>
    </row>
    <row r="386" spans="1:14" s="30" customFormat="1" x14ac:dyDescent="0.25">
      <c r="A386" s="94">
        <v>360</v>
      </c>
      <c r="B386" s="157"/>
      <c r="C386" s="157"/>
      <c r="D386" s="38"/>
      <c r="E386" s="38"/>
      <c r="F386" s="38"/>
      <c r="G386" s="36"/>
      <c r="H386" s="36"/>
      <c r="I386" s="97"/>
      <c r="J386" s="96">
        <f t="shared" si="10"/>
        <v>0</v>
      </c>
      <c r="K386" s="97"/>
      <c r="L386" s="97"/>
      <c r="M386" s="72">
        <f t="shared" si="11"/>
        <v>0</v>
      </c>
      <c r="N386" s="37"/>
    </row>
    <row r="387" spans="1:14" s="30" customFormat="1" x14ac:dyDescent="0.25">
      <c r="A387" s="94">
        <v>361</v>
      </c>
      <c r="B387" s="157"/>
      <c r="C387" s="157"/>
      <c r="D387" s="38"/>
      <c r="E387" s="38"/>
      <c r="F387" s="38"/>
      <c r="G387" s="36"/>
      <c r="H387" s="36"/>
      <c r="I387" s="97"/>
      <c r="J387" s="96">
        <f t="shared" si="10"/>
        <v>0</v>
      </c>
      <c r="K387" s="97"/>
      <c r="L387" s="97"/>
      <c r="M387" s="72">
        <f t="shared" si="11"/>
        <v>0</v>
      </c>
      <c r="N387" s="37"/>
    </row>
    <row r="388" spans="1:14" s="30" customFormat="1" x14ac:dyDescent="0.25">
      <c r="A388" s="94">
        <v>362</v>
      </c>
      <c r="B388" s="157"/>
      <c r="C388" s="157"/>
      <c r="D388" s="38"/>
      <c r="E388" s="38"/>
      <c r="F388" s="38"/>
      <c r="G388" s="36"/>
      <c r="H388" s="36"/>
      <c r="I388" s="97"/>
      <c r="J388" s="96">
        <f t="shared" si="10"/>
        <v>0</v>
      </c>
      <c r="K388" s="97"/>
      <c r="L388" s="97"/>
      <c r="M388" s="72">
        <f t="shared" si="11"/>
        <v>0</v>
      </c>
      <c r="N388" s="37"/>
    </row>
    <row r="389" spans="1:14" s="30" customFormat="1" x14ac:dyDescent="0.25">
      <c r="A389" s="94">
        <v>363</v>
      </c>
      <c r="B389" s="157"/>
      <c r="C389" s="157"/>
      <c r="D389" s="38"/>
      <c r="E389" s="38"/>
      <c r="F389" s="38"/>
      <c r="G389" s="36"/>
      <c r="H389" s="36"/>
      <c r="I389" s="97"/>
      <c r="J389" s="96">
        <f t="shared" si="10"/>
        <v>0</v>
      </c>
      <c r="K389" s="97"/>
      <c r="L389" s="97"/>
      <c r="M389" s="72">
        <f t="shared" si="11"/>
        <v>0</v>
      </c>
      <c r="N389" s="37"/>
    </row>
    <row r="390" spans="1:14" s="30" customFormat="1" x14ac:dyDescent="0.25">
      <c r="A390" s="94">
        <v>364</v>
      </c>
      <c r="B390" s="157"/>
      <c r="C390" s="157"/>
      <c r="D390" s="38"/>
      <c r="E390" s="38"/>
      <c r="F390" s="38"/>
      <c r="G390" s="36"/>
      <c r="H390" s="36"/>
      <c r="I390" s="97"/>
      <c r="J390" s="96">
        <f t="shared" si="10"/>
        <v>0</v>
      </c>
      <c r="K390" s="97"/>
      <c r="L390" s="97"/>
      <c r="M390" s="72">
        <f t="shared" si="11"/>
        <v>0</v>
      </c>
      <c r="N390" s="37"/>
    </row>
    <row r="391" spans="1:14" s="30" customFormat="1" x14ac:dyDescent="0.25">
      <c r="A391" s="94">
        <v>365</v>
      </c>
      <c r="B391" s="157"/>
      <c r="C391" s="157"/>
      <c r="D391" s="38"/>
      <c r="E391" s="38"/>
      <c r="F391" s="38"/>
      <c r="G391" s="36"/>
      <c r="H391" s="36"/>
      <c r="I391" s="97"/>
      <c r="J391" s="96">
        <f t="shared" si="10"/>
        <v>0</v>
      </c>
      <c r="K391" s="97"/>
      <c r="L391" s="97"/>
      <c r="M391" s="72">
        <f t="shared" si="11"/>
        <v>0</v>
      </c>
      <c r="N391" s="37"/>
    </row>
    <row r="392" spans="1:14" s="30" customFormat="1" x14ac:dyDescent="0.25">
      <c r="A392" s="94">
        <v>366</v>
      </c>
      <c r="B392" s="157"/>
      <c r="C392" s="157"/>
      <c r="D392" s="38"/>
      <c r="E392" s="38"/>
      <c r="F392" s="38"/>
      <c r="G392" s="36"/>
      <c r="H392" s="36"/>
      <c r="I392" s="97"/>
      <c r="J392" s="96">
        <f t="shared" si="10"/>
        <v>0</v>
      </c>
      <c r="K392" s="97"/>
      <c r="L392" s="97"/>
      <c r="M392" s="72">
        <f t="shared" si="11"/>
        <v>0</v>
      </c>
      <c r="N392" s="37"/>
    </row>
    <row r="393" spans="1:14" s="30" customFormat="1" x14ac:dyDescent="0.25">
      <c r="A393" s="94">
        <v>367</v>
      </c>
      <c r="B393" s="157"/>
      <c r="C393" s="157"/>
      <c r="D393" s="38"/>
      <c r="E393" s="38"/>
      <c r="F393" s="38"/>
      <c r="G393" s="36"/>
      <c r="H393" s="36"/>
      <c r="I393" s="97"/>
      <c r="J393" s="96">
        <f t="shared" si="10"/>
        <v>0</v>
      </c>
      <c r="K393" s="97"/>
      <c r="L393" s="97"/>
      <c r="M393" s="72">
        <f t="shared" si="11"/>
        <v>0</v>
      </c>
      <c r="N393" s="37"/>
    </row>
    <row r="394" spans="1:14" s="30" customFormat="1" x14ac:dyDescent="0.25">
      <c r="A394" s="94">
        <v>368</v>
      </c>
      <c r="B394" s="157"/>
      <c r="C394" s="157"/>
      <c r="D394" s="38"/>
      <c r="E394" s="38"/>
      <c r="F394" s="38"/>
      <c r="G394" s="36"/>
      <c r="H394" s="36"/>
      <c r="I394" s="97"/>
      <c r="J394" s="96">
        <f t="shared" si="10"/>
        <v>0</v>
      </c>
      <c r="K394" s="97"/>
      <c r="L394" s="97"/>
      <c r="M394" s="72">
        <f t="shared" si="11"/>
        <v>0</v>
      </c>
      <c r="N394" s="37"/>
    </row>
    <row r="395" spans="1:14" s="30" customFormat="1" x14ac:dyDescent="0.25">
      <c r="A395" s="94">
        <v>369</v>
      </c>
      <c r="B395" s="157"/>
      <c r="C395" s="157"/>
      <c r="D395" s="38"/>
      <c r="E395" s="38"/>
      <c r="F395" s="38"/>
      <c r="G395" s="36"/>
      <c r="H395" s="36"/>
      <c r="I395" s="97"/>
      <c r="J395" s="96">
        <f t="shared" si="10"/>
        <v>0</v>
      </c>
      <c r="K395" s="97"/>
      <c r="L395" s="97"/>
      <c r="M395" s="72">
        <f t="shared" si="11"/>
        <v>0</v>
      </c>
      <c r="N395" s="37"/>
    </row>
    <row r="396" spans="1:14" s="30" customFormat="1" x14ac:dyDescent="0.25">
      <c r="A396" s="94">
        <v>370</v>
      </c>
      <c r="B396" s="157"/>
      <c r="C396" s="157"/>
      <c r="D396" s="38"/>
      <c r="E396" s="38"/>
      <c r="F396" s="38"/>
      <c r="G396" s="36"/>
      <c r="H396" s="36"/>
      <c r="I396" s="97"/>
      <c r="J396" s="96">
        <f t="shared" si="10"/>
        <v>0</v>
      </c>
      <c r="K396" s="97"/>
      <c r="L396" s="97"/>
      <c r="M396" s="72">
        <f t="shared" si="11"/>
        <v>0</v>
      </c>
      <c r="N396" s="37"/>
    </row>
    <row r="397" spans="1:14" s="30" customFormat="1" x14ac:dyDescent="0.25">
      <c r="A397" s="94">
        <v>371</v>
      </c>
      <c r="B397" s="157"/>
      <c r="C397" s="157"/>
      <c r="D397" s="38"/>
      <c r="E397" s="38"/>
      <c r="F397" s="38"/>
      <c r="G397" s="36"/>
      <c r="H397" s="36"/>
      <c r="I397" s="97"/>
      <c r="J397" s="96">
        <f t="shared" si="10"/>
        <v>0</v>
      </c>
      <c r="K397" s="97"/>
      <c r="L397" s="97"/>
      <c r="M397" s="72">
        <f t="shared" si="11"/>
        <v>0</v>
      </c>
      <c r="N397" s="37"/>
    </row>
    <row r="398" spans="1:14" s="30" customFormat="1" x14ac:dyDescent="0.25">
      <c r="A398" s="94">
        <v>372</v>
      </c>
      <c r="B398" s="157"/>
      <c r="C398" s="157"/>
      <c r="D398" s="38"/>
      <c r="E398" s="38"/>
      <c r="F398" s="38"/>
      <c r="G398" s="36"/>
      <c r="H398" s="36"/>
      <c r="I398" s="97"/>
      <c r="J398" s="96">
        <f t="shared" si="10"/>
        <v>0</v>
      </c>
      <c r="K398" s="97"/>
      <c r="L398" s="97"/>
      <c r="M398" s="72">
        <f t="shared" si="11"/>
        <v>0</v>
      </c>
      <c r="N398" s="37"/>
    </row>
    <row r="399" spans="1:14" s="30" customFormat="1" x14ac:dyDescent="0.25">
      <c r="A399" s="94">
        <v>373</v>
      </c>
      <c r="B399" s="157"/>
      <c r="C399" s="157"/>
      <c r="D399" s="38"/>
      <c r="E399" s="38"/>
      <c r="F399" s="38"/>
      <c r="G399" s="36"/>
      <c r="H399" s="36"/>
      <c r="I399" s="97"/>
      <c r="J399" s="96">
        <f t="shared" si="10"/>
        <v>0</v>
      </c>
      <c r="K399" s="97"/>
      <c r="L399" s="97"/>
      <c r="M399" s="72">
        <f t="shared" si="11"/>
        <v>0</v>
      </c>
      <c r="N399" s="37"/>
    </row>
    <row r="400" spans="1:14" s="30" customFormat="1" x14ac:dyDescent="0.25">
      <c r="A400" s="94">
        <v>374</v>
      </c>
      <c r="B400" s="157"/>
      <c r="C400" s="157"/>
      <c r="D400" s="38"/>
      <c r="E400" s="38"/>
      <c r="F400" s="38"/>
      <c r="G400" s="36"/>
      <c r="H400" s="36"/>
      <c r="I400" s="97"/>
      <c r="J400" s="96">
        <f t="shared" si="10"/>
        <v>0</v>
      </c>
      <c r="K400" s="97"/>
      <c r="L400" s="97"/>
      <c r="M400" s="72">
        <f t="shared" si="11"/>
        <v>0</v>
      </c>
      <c r="N400" s="37"/>
    </row>
    <row r="401" spans="1:14" s="30" customFormat="1" x14ac:dyDescent="0.25">
      <c r="A401" s="94">
        <v>375</v>
      </c>
      <c r="B401" s="157"/>
      <c r="C401" s="157"/>
      <c r="D401" s="38"/>
      <c r="E401" s="38"/>
      <c r="F401" s="38"/>
      <c r="G401" s="36"/>
      <c r="H401" s="36"/>
      <c r="I401" s="97"/>
      <c r="J401" s="96">
        <f t="shared" si="10"/>
        <v>0</v>
      </c>
      <c r="K401" s="97"/>
      <c r="L401" s="97"/>
      <c r="M401" s="72">
        <f t="shared" si="11"/>
        <v>0</v>
      </c>
      <c r="N401" s="37"/>
    </row>
    <row r="402" spans="1:14" s="30" customFormat="1" x14ac:dyDescent="0.25">
      <c r="A402" s="94">
        <v>376</v>
      </c>
      <c r="B402" s="157"/>
      <c r="C402" s="157"/>
      <c r="D402" s="38"/>
      <c r="E402" s="38"/>
      <c r="F402" s="38"/>
      <c r="G402" s="36"/>
      <c r="H402" s="36"/>
      <c r="I402" s="97"/>
      <c r="J402" s="96">
        <f t="shared" si="10"/>
        <v>0</v>
      </c>
      <c r="K402" s="97"/>
      <c r="L402" s="97"/>
      <c r="M402" s="72">
        <f t="shared" si="11"/>
        <v>0</v>
      </c>
      <c r="N402" s="37"/>
    </row>
    <row r="403" spans="1:14" s="30" customFormat="1" x14ac:dyDescent="0.25">
      <c r="A403" s="94">
        <v>377</v>
      </c>
      <c r="B403" s="157"/>
      <c r="C403" s="157"/>
      <c r="D403" s="38"/>
      <c r="E403" s="38"/>
      <c r="F403" s="38"/>
      <c r="G403" s="36"/>
      <c r="H403" s="36"/>
      <c r="I403" s="97"/>
      <c r="J403" s="96">
        <f t="shared" si="10"/>
        <v>0</v>
      </c>
      <c r="K403" s="97"/>
      <c r="L403" s="97"/>
      <c r="M403" s="72">
        <f t="shared" si="11"/>
        <v>0</v>
      </c>
      <c r="N403" s="37"/>
    </row>
    <row r="404" spans="1:14" s="30" customFormat="1" x14ac:dyDescent="0.25">
      <c r="A404" s="94">
        <v>378</v>
      </c>
      <c r="B404" s="157"/>
      <c r="C404" s="157"/>
      <c r="D404" s="38"/>
      <c r="E404" s="38"/>
      <c r="F404" s="38"/>
      <c r="G404" s="36"/>
      <c r="H404" s="36"/>
      <c r="I404" s="97"/>
      <c r="J404" s="96">
        <f t="shared" si="10"/>
        <v>0</v>
      </c>
      <c r="K404" s="97"/>
      <c r="L404" s="97"/>
      <c r="M404" s="72">
        <f t="shared" si="11"/>
        <v>0</v>
      </c>
      <c r="N404" s="37"/>
    </row>
    <row r="405" spans="1:14" s="30" customFormat="1" x14ac:dyDescent="0.25">
      <c r="A405" s="94">
        <v>379</v>
      </c>
      <c r="B405" s="157"/>
      <c r="C405" s="157"/>
      <c r="D405" s="38"/>
      <c r="E405" s="38"/>
      <c r="F405" s="38"/>
      <c r="G405" s="36"/>
      <c r="H405" s="36"/>
      <c r="I405" s="97"/>
      <c r="J405" s="96">
        <f t="shared" si="10"/>
        <v>0</v>
      </c>
      <c r="K405" s="97"/>
      <c r="L405" s="97"/>
      <c r="M405" s="72">
        <f t="shared" si="11"/>
        <v>0</v>
      </c>
      <c r="N405" s="37"/>
    </row>
    <row r="406" spans="1:14" s="30" customFormat="1" x14ac:dyDescent="0.25">
      <c r="A406" s="94">
        <v>380</v>
      </c>
      <c r="B406" s="157"/>
      <c r="C406" s="157"/>
      <c r="D406" s="38"/>
      <c r="E406" s="38"/>
      <c r="F406" s="38"/>
      <c r="G406" s="36"/>
      <c r="H406" s="36"/>
      <c r="I406" s="97"/>
      <c r="J406" s="96">
        <f t="shared" si="10"/>
        <v>0</v>
      </c>
      <c r="K406" s="97"/>
      <c r="L406" s="97"/>
      <c r="M406" s="72">
        <f t="shared" si="11"/>
        <v>0</v>
      </c>
      <c r="N406" s="37"/>
    </row>
    <row r="407" spans="1:14" s="30" customFormat="1" x14ac:dyDescent="0.25">
      <c r="A407" s="94">
        <v>381</v>
      </c>
      <c r="B407" s="157"/>
      <c r="C407" s="157"/>
      <c r="D407" s="38"/>
      <c r="E407" s="38"/>
      <c r="F407" s="38"/>
      <c r="G407" s="36"/>
      <c r="H407" s="36"/>
      <c r="I407" s="97"/>
      <c r="J407" s="96">
        <f t="shared" si="10"/>
        <v>0</v>
      </c>
      <c r="K407" s="97"/>
      <c r="L407" s="97"/>
      <c r="M407" s="72">
        <f t="shared" si="11"/>
        <v>0</v>
      </c>
      <c r="N407" s="37"/>
    </row>
    <row r="408" spans="1:14" s="30" customFormat="1" x14ac:dyDescent="0.25">
      <c r="A408" s="94">
        <v>382</v>
      </c>
      <c r="B408" s="157"/>
      <c r="C408" s="157"/>
      <c r="D408" s="38"/>
      <c r="E408" s="38"/>
      <c r="F408" s="38"/>
      <c r="G408" s="36"/>
      <c r="H408" s="36"/>
      <c r="I408" s="97"/>
      <c r="J408" s="96">
        <f t="shared" si="10"/>
        <v>0</v>
      </c>
      <c r="K408" s="97"/>
      <c r="L408" s="97"/>
      <c r="M408" s="72">
        <f t="shared" si="11"/>
        <v>0</v>
      </c>
      <c r="N408" s="37"/>
    </row>
    <row r="409" spans="1:14" s="30" customFormat="1" x14ac:dyDescent="0.25">
      <c r="A409" s="94">
        <v>383</v>
      </c>
      <c r="B409" s="157"/>
      <c r="C409" s="157"/>
      <c r="D409" s="38"/>
      <c r="E409" s="38"/>
      <c r="F409" s="38"/>
      <c r="G409" s="36"/>
      <c r="H409" s="36"/>
      <c r="I409" s="97"/>
      <c r="J409" s="96">
        <f t="shared" si="10"/>
        <v>0</v>
      </c>
      <c r="K409" s="97"/>
      <c r="L409" s="97"/>
      <c r="M409" s="72">
        <f t="shared" si="11"/>
        <v>0</v>
      </c>
      <c r="N409" s="37"/>
    </row>
    <row r="410" spans="1:14" s="30" customFormat="1" x14ac:dyDescent="0.25">
      <c r="A410" s="94">
        <v>384</v>
      </c>
      <c r="B410" s="157"/>
      <c r="C410" s="157"/>
      <c r="D410" s="38"/>
      <c r="E410" s="38"/>
      <c r="F410" s="38"/>
      <c r="G410" s="36"/>
      <c r="H410" s="36"/>
      <c r="I410" s="97"/>
      <c r="J410" s="96">
        <f t="shared" si="10"/>
        <v>0</v>
      </c>
      <c r="K410" s="97"/>
      <c r="L410" s="97"/>
      <c r="M410" s="72">
        <f t="shared" si="11"/>
        <v>0</v>
      </c>
      <c r="N410" s="37"/>
    </row>
    <row r="411" spans="1:14" s="30" customFormat="1" x14ac:dyDescent="0.25">
      <c r="A411" s="94">
        <v>385</v>
      </c>
      <c r="B411" s="157"/>
      <c r="C411" s="157"/>
      <c r="D411" s="38"/>
      <c r="E411" s="38"/>
      <c r="F411" s="38"/>
      <c r="G411" s="36"/>
      <c r="H411" s="36"/>
      <c r="I411" s="97"/>
      <c r="J411" s="96">
        <f t="shared" si="10"/>
        <v>0</v>
      </c>
      <c r="K411" s="97"/>
      <c r="L411" s="97"/>
      <c r="M411" s="72">
        <f t="shared" si="11"/>
        <v>0</v>
      </c>
      <c r="N411" s="37"/>
    </row>
    <row r="412" spans="1:14" s="30" customFormat="1" x14ac:dyDescent="0.25">
      <c r="A412" s="94">
        <v>386</v>
      </c>
      <c r="B412" s="157"/>
      <c r="C412" s="157"/>
      <c r="D412" s="38"/>
      <c r="E412" s="38"/>
      <c r="F412" s="38"/>
      <c r="G412" s="36"/>
      <c r="H412" s="36"/>
      <c r="I412" s="97"/>
      <c r="J412" s="96">
        <f t="shared" ref="J412:J475" si="12">H412*I412</f>
        <v>0</v>
      </c>
      <c r="K412" s="97"/>
      <c r="L412" s="97"/>
      <c r="M412" s="72">
        <f t="shared" ref="M412:M475" si="13">IFERROR(J412*K412*L412/365,0)</f>
        <v>0</v>
      </c>
      <c r="N412" s="37"/>
    </row>
    <row r="413" spans="1:14" s="30" customFormat="1" x14ac:dyDescent="0.25">
      <c r="A413" s="94">
        <v>387</v>
      </c>
      <c r="B413" s="157"/>
      <c r="C413" s="157"/>
      <c r="D413" s="38"/>
      <c r="E413" s="38"/>
      <c r="F413" s="38"/>
      <c r="G413" s="36"/>
      <c r="H413" s="36"/>
      <c r="I413" s="97"/>
      <c r="J413" s="96">
        <f t="shared" si="12"/>
        <v>0</v>
      </c>
      <c r="K413" s="97"/>
      <c r="L413" s="97"/>
      <c r="M413" s="72">
        <f t="shared" si="13"/>
        <v>0</v>
      </c>
      <c r="N413" s="37"/>
    </row>
    <row r="414" spans="1:14" s="30" customFormat="1" x14ac:dyDescent="0.25">
      <c r="A414" s="94">
        <v>388</v>
      </c>
      <c r="B414" s="157"/>
      <c r="C414" s="157"/>
      <c r="D414" s="38"/>
      <c r="E414" s="38"/>
      <c r="F414" s="38"/>
      <c r="G414" s="36"/>
      <c r="H414" s="36"/>
      <c r="I414" s="97"/>
      <c r="J414" s="96">
        <f t="shared" si="12"/>
        <v>0</v>
      </c>
      <c r="K414" s="97"/>
      <c r="L414" s="97"/>
      <c r="M414" s="72">
        <f t="shared" si="13"/>
        <v>0</v>
      </c>
      <c r="N414" s="37"/>
    </row>
    <row r="415" spans="1:14" s="30" customFormat="1" x14ac:dyDescent="0.25">
      <c r="A415" s="94">
        <v>389</v>
      </c>
      <c r="B415" s="157"/>
      <c r="C415" s="157"/>
      <c r="D415" s="38"/>
      <c r="E415" s="38"/>
      <c r="F415" s="38"/>
      <c r="G415" s="36"/>
      <c r="H415" s="36"/>
      <c r="I415" s="97"/>
      <c r="J415" s="96">
        <f t="shared" si="12"/>
        <v>0</v>
      </c>
      <c r="K415" s="97"/>
      <c r="L415" s="97"/>
      <c r="M415" s="72">
        <f t="shared" si="13"/>
        <v>0</v>
      </c>
      <c r="N415" s="37"/>
    </row>
    <row r="416" spans="1:14" s="30" customFormat="1" x14ac:dyDescent="0.25">
      <c r="A416" s="94">
        <v>390</v>
      </c>
      <c r="B416" s="157"/>
      <c r="C416" s="157"/>
      <c r="D416" s="38"/>
      <c r="E416" s="38"/>
      <c r="F416" s="38"/>
      <c r="G416" s="36"/>
      <c r="H416" s="36"/>
      <c r="I416" s="97"/>
      <c r="J416" s="96">
        <f t="shared" si="12"/>
        <v>0</v>
      </c>
      <c r="K416" s="97"/>
      <c r="L416" s="97"/>
      <c r="M416" s="72">
        <f t="shared" si="13"/>
        <v>0</v>
      </c>
      <c r="N416" s="37"/>
    </row>
    <row r="417" spans="1:14" s="30" customFormat="1" x14ac:dyDescent="0.25">
      <c r="A417" s="94">
        <v>391</v>
      </c>
      <c r="B417" s="157"/>
      <c r="C417" s="157"/>
      <c r="D417" s="38"/>
      <c r="E417" s="38"/>
      <c r="F417" s="38"/>
      <c r="G417" s="36"/>
      <c r="H417" s="36"/>
      <c r="I417" s="97"/>
      <c r="J417" s="96">
        <f t="shared" si="12"/>
        <v>0</v>
      </c>
      <c r="K417" s="97"/>
      <c r="L417" s="97"/>
      <c r="M417" s="72">
        <f t="shared" si="13"/>
        <v>0</v>
      </c>
      <c r="N417" s="37"/>
    </row>
    <row r="418" spans="1:14" s="30" customFormat="1" x14ac:dyDescent="0.25">
      <c r="A418" s="94">
        <v>392</v>
      </c>
      <c r="B418" s="157"/>
      <c r="C418" s="157"/>
      <c r="D418" s="38"/>
      <c r="E418" s="38"/>
      <c r="F418" s="38"/>
      <c r="G418" s="36"/>
      <c r="H418" s="36"/>
      <c r="I418" s="97"/>
      <c r="J418" s="96">
        <f t="shared" si="12"/>
        <v>0</v>
      </c>
      <c r="K418" s="97"/>
      <c r="L418" s="97"/>
      <c r="M418" s="72">
        <f t="shared" si="13"/>
        <v>0</v>
      </c>
      <c r="N418" s="37"/>
    </row>
    <row r="419" spans="1:14" s="30" customFormat="1" x14ac:dyDescent="0.25">
      <c r="A419" s="94">
        <v>393</v>
      </c>
      <c r="B419" s="157"/>
      <c r="C419" s="157"/>
      <c r="D419" s="38"/>
      <c r="E419" s="38"/>
      <c r="F419" s="38"/>
      <c r="G419" s="36"/>
      <c r="H419" s="36"/>
      <c r="I419" s="97"/>
      <c r="J419" s="96">
        <f t="shared" si="12"/>
        <v>0</v>
      </c>
      <c r="K419" s="97"/>
      <c r="L419" s="97"/>
      <c r="M419" s="72">
        <f t="shared" si="13"/>
        <v>0</v>
      </c>
      <c r="N419" s="37"/>
    </row>
    <row r="420" spans="1:14" s="30" customFormat="1" x14ac:dyDescent="0.25">
      <c r="A420" s="94">
        <v>394</v>
      </c>
      <c r="B420" s="157"/>
      <c r="C420" s="157"/>
      <c r="D420" s="38"/>
      <c r="E420" s="38"/>
      <c r="F420" s="38"/>
      <c r="G420" s="36"/>
      <c r="H420" s="36"/>
      <c r="I420" s="97"/>
      <c r="J420" s="96">
        <f t="shared" si="12"/>
        <v>0</v>
      </c>
      <c r="K420" s="97"/>
      <c r="L420" s="97"/>
      <c r="M420" s="72">
        <f t="shared" si="13"/>
        <v>0</v>
      </c>
      <c r="N420" s="37"/>
    </row>
    <row r="421" spans="1:14" s="30" customFormat="1" x14ac:dyDescent="0.25">
      <c r="A421" s="94">
        <v>395</v>
      </c>
      <c r="B421" s="157"/>
      <c r="C421" s="157"/>
      <c r="D421" s="38"/>
      <c r="E421" s="38"/>
      <c r="F421" s="38"/>
      <c r="G421" s="36"/>
      <c r="H421" s="36"/>
      <c r="I421" s="97"/>
      <c r="J421" s="96">
        <f t="shared" si="12"/>
        <v>0</v>
      </c>
      <c r="K421" s="97"/>
      <c r="L421" s="97"/>
      <c r="M421" s="72">
        <f t="shared" si="13"/>
        <v>0</v>
      </c>
      <c r="N421" s="37"/>
    </row>
    <row r="422" spans="1:14" s="30" customFormat="1" x14ac:dyDescent="0.25">
      <c r="A422" s="94">
        <v>396</v>
      </c>
      <c r="B422" s="157"/>
      <c r="C422" s="157"/>
      <c r="D422" s="38"/>
      <c r="E422" s="38"/>
      <c r="F422" s="38"/>
      <c r="G422" s="36"/>
      <c r="H422" s="36"/>
      <c r="I422" s="97"/>
      <c r="J422" s="96">
        <f t="shared" si="12"/>
        <v>0</v>
      </c>
      <c r="K422" s="97"/>
      <c r="L422" s="97"/>
      <c r="M422" s="72">
        <f t="shared" si="13"/>
        <v>0</v>
      </c>
      <c r="N422" s="37"/>
    </row>
    <row r="423" spans="1:14" s="30" customFormat="1" x14ac:dyDescent="0.25">
      <c r="A423" s="94">
        <v>397</v>
      </c>
      <c r="B423" s="157"/>
      <c r="C423" s="157"/>
      <c r="D423" s="38"/>
      <c r="E423" s="38"/>
      <c r="F423" s="38"/>
      <c r="G423" s="36"/>
      <c r="H423" s="36"/>
      <c r="I423" s="97"/>
      <c r="J423" s="96">
        <f t="shared" si="12"/>
        <v>0</v>
      </c>
      <c r="K423" s="97"/>
      <c r="L423" s="97"/>
      <c r="M423" s="72">
        <f t="shared" si="13"/>
        <v>0</v>
      </c>
      <c r="N423" s="37"/>
    </row>
    <row r="424" spans="1:14" s="30" customFormat="1" x14ac:dyDescent="0.25">
      <c r="A424" s="94">
        <v>398</v>
      </c>
      <c r="B424" s="157"/>
      <c r="C424" s="157"/>
      <c r="D424" s="38"/>
      <c r="E424" s="38"/>
      <c r="F424" s="38"/>
      <c r="G424" s="36"/>
      <c r="H424" s="36"/>
      <c r="I424" s="97"/>
      <c r="J424" s="96">
        <f t="shared" si="12"/>
        <v>0</v>
      </c>
      <c r="K424" s="97"/>
      <c r="L424" s="97"/>
      <c r="M424" s="72">
        <f t="shared" si="13"/>
        <v>0</v>
      </c>
      <c r="N424" s="37"/>
    </row>
    <row r="425" spans="1:14" s="30" customFormat="1" x14ac:dyDescent="0.25">
      <c r="A425" s="94">
        <v>399</v>
      </c>
      <c r="B425" s="157"/>
      <c r="C425" s="157"/>
      <c r="D425" s="38"/>
      <c r="E425" s="38"/>
      <c r="F425" s="38"/>
      <c r="G425" s="36"/>
      <c r="H425" s="36"/>
      <c r="I425" s="97"/>
      <c r="J425" s="96">
        <f t="shared" si="12"/>
        <v>0</v>
      </c>
      <c r="K425" s="97"/>
      <c r="L425" s="97"/>
      <c r="M425" s="72">
        <f t="shared" si="13"/>
        <v>0</v>
      </c>
      <c r="N425" s="37"/>
    </row>
    <row r="426" spans="1:14" s="30" customFormat="1" x14ac:dyDescent="0.25">
      <c r="A426" s="94">
        <v>400</v>
      </c>
      <c r="B426" s="157"/>
      <c r="C426" s="157"/>
      <c r="D426" s="38"/>
      <c r="E426" s="38"/>
      <c r="F426" s="38"/>
      <c r="G426" s="36"/>
      <c r="H426" s="36"/>
      <c r="I426" s="97"/>
      <c r="J426" s="96">
        <f t="shared" si="12"/>
        <v>0</v>
      </c>
      <c r="K426" s="97"/>
      <c r="L426" s="97"/>
      <c r="M426" s="72">
        <f t="shared" si="13"/>
        <v>0</v>
      </c>
      <c r="N426" s="37"/>
    </row>
    <row r="427" spans="1:14" s="30" customFormat="1" x14ac:dyDescent="0.25">
      <c r="A427" s="94">
        <v>401</v>
      </c>
      <c r="B427" s="157"/>
      <c r="C427" s="157"/>
      <c r="D427" s="38"/>
      <c r="E427" s="38"/>
      <c r="F427" s="38"/>
      <c r="G427" s="36"/>
      <c r="H427" s="36"/>
      <c r="I427" s="97"/>
      <c r="J427" s="96">
        <f t="shared" si="12"/>
        <v>0</v>
      </c>
      <c r="K427" s="97"/>
      <c r="L427" s="97"/>
      <c r="M427" s="72">
        <f t="shared" si="13"/>
        <v>0</v>
      </c>
      <c r="N427" s="37"/>
    </row>
    <row r="428" spans="1:14" s="30" customFormat="1" x14ac:dyDescent="0.25">
      <c r="A428" s="94">
        <v>402</v>
      </c>
      <c r="B428" s="157"/>
      <c r="C428" s="157"/>
      <c r="D428" s="38"/>
      <c r="E428" s="38"/>
      <c r="F428" s="38"/>
      <c r="G428" s="36"/>
      <c r="H428" s="36"/>
      <c r="I428" s="97"/>
      <c r="J428" s="96">
        <f t="shared" si="12"/>
        <v>0</v>
      </c>
      <c r="K428" s="97"/>
      <c r="L428" s="97"/>
      <c r="M428" s="72">
        <f t="shared" si="13"/>
        <v>0</v>
      </c>
      <c r="N428" s="37"/>
    </row>
    <row r="429" spans="1:14" s="30" customFormat="1" x14ac:dyDescent="0.25">
      <c r="A429" s="94">
        <v>403</v>
      </c>
      <c r="B429" s="157"/>
      <c r="C429" s="157"/>
      <c r="D429" s="38"/>
      <c r="E429" s="38"/>
      <c r="F429" s="38"/>
      <c r="G429" s="36"/>
      <c r="H429" s="36"/>
      <c r="I429" s="97"/>
      <c r="J429" s="96">
        <f t="shared" si="12"/>
        <v>0</v>
      </c>
      <c r="K429" s="97"/>
      <c r="L429" s="97"/>
      <c r="M429" s="72">
        <f t="shared" si="13"/>
        <v>0</v>
      </c>
      <c r="N429" s="37"/>
    </row>
    <row r="430" spans="1:14" s="30" customFormat="1" x14ac:dyDescent="0.25">
      <c r="A430" s="94">
        <v>404</v>
      </c>
      <c r="B430" s="157"/>
      <c r="C430" s="157"/>
      <c r="D430" s="38"/>
      <c r="E430" s="38"/>
      <c r="F430" s="38"/>
      <c r="G430" s="36"/>
      <c r="H430" s="36"/>
      <c r="I430" s="97"/>
      <c r="J430" s="96">
        <f t="shared" si="12"/>
        <v>0</v>
      </c>
      <c r="K430" s="97"/>
      <c r="L430" s="97"/>
      <c r="M430" s="72">
        <f t="shared" si="13"/>
        <v>0</v>
      </c>
      <c r="N430" s="37"/>
    </row>
    <row r="431" spans="1:14" s="30" customFormat="1" x14ac:dyDescent="0.25">
      <c r="A431" s="94">
        <v>405</v>
      </c>
      <c r="B431" s="157"/>
      <c r="C431" s="157"/>
      <c r="D431" s="38"/>
      <c r="E431" s="38"/>
      <c r="F431" s="38"/>
      <c r="G431" s="36"/>
      <c r="H431" s="36"/>
      <c r="I431" s="97"/>
      <c r="J431" s="96">
        <f t="shared" si="12"/>
        <v>0</v>
      </c>
      <c r="K431" s="97"/>
      <c r="L431" s="97"/>
      <c r="M431" s="72">
        <f t="shared" si="13"/>
        <v>0</v>
      </c>
      <c r="N431" s="37"/>
    </row>
    <row r="432" spans="1:14" s="30" customFormat="1" x14ac:dyDescent="0.25">
      <c r="A432" s="94">
        <v>406</v>
      </c>
      <c r="B432" s="157"/>
      <c r="C432" s="157"/>
      <c r="D432" s="38"/>
      <c r="E432" s="38"/>
      <c r="F432" s="38"/>
      <c r="G432" s="36"/>
      <c r="H432" s="36"/>
      <c r="I432" s="97"/>
      <c r="J432" s="96">
        <f t="shared" si="12"/>
        <v>0</v>
      </c>
      <c r="K432" s="97"/>
      <c r="L432" s="97"/>
      <c r="M432" s="72">
        <f t="shared" si="13"/>
        <v>0</v>
      </c>
      <c r="N432" s="37"/>
    </row>
    <row r="433" spans="1:14" s="30" customFormat="1" x14ac:dyDescent="0.25">
      <c r="A433" s="94">
        <v>407</v>
      </c>
      <c r="B433" s="157"/>
      <c r="C433" s="157"/>
      <c r="D433" s="38"/>
      <c r="E433" s="38"/>
      <c r="F433" s="38"/>
      <c r="G433" s="36"/>
      <c r="H433" s="36"/>
      <c r="I433" s="97"/>
      <c r="J433" s="96">
        <f t="shared" si="12"/>
        <v>0</v>
      </c>
      <c r="K433" s="97"/>
      <c r="L433" s="97"/>
      <c r="M433" s="72">
        <f t="shared" si="13"/>
        <v>0</v>
      </c>
      <c r="N433" s="37"/>
    </row>
    <row r="434" spans="1:14" s="30" customFormat="1" x14ac:dyDescent="0.25">
      <c r="A434" s="94">
        <v>408</v>
      </c>
      <c r="B434" s="157"/>
      <c r="C434" s="157"/>
      <c r="D434" s="38"/>
      <c r="E434" s="38"/>
      <c r="F434" s="38"/>
      <c r="G434" s="36"/>
      <c r="H434" s="36"/>
      <c r="I434" s="97"/>
      <c r="J434" s="96">
        <f t="shared" si="12"/>
        <v>0</v>
      </c>
      <c r="K434" s="97"/>
      <c r="L434" s="97"/>
      <c r="M434" s="72">
        <f t="shared" si="13"/>
        <v>0</v>
      </c>
      <c r="N434" s="37"/>
    </row>
    <row r="435" spans="1:14" s="30" customFormat="1" x14ac:dyDescent="0.25">
      <c r="A435" s="94">
        <v>409</v>
      </c>
      <c r="B435" s="157"/>
      <c r="C435" s="157"/>
      <c r="D435" s="38"/>
      <c r="E435" s="38"/>
      <c r="F435" s="38"/>
      <c r="G435" s="36"/>
      <c r="H435" s="36"/>
      <c r="I435" s="97"/>
      <c r="J435" s="96">
        <f t="shared" si="12"/>
        <v>0</v>
      </c>
      <c r="K435" s="97"/>
      <c r="L435" s="97"/>
      <c r="M435" s="72">
        <f t="shared" si="13"/>
        <v>0</v>
      </c>
      <c r="N435" s="37"/>
    </row>
    <row r="436" spans="1:14" s="30" customFormat="1" x14ac:dyDescent="0.25">
      <c r="A436" s="94">
        <v>410</v>
      </c>
      <c r="B436" s="157"/>
      <c r="C436" s="157"/>
      <c r="D436" s="38"/>
      <c r="E436" s="38"/>
      <c r="F436" s="38"/>
      <c r="G436" s="36"/>
      <c r="H436" s="36"/>
      <c r="I436" s="97"/>
      <c r="J436" s="96">
        <f t="shared" si="12"/>
        <v>0</v>
      </c>
      <c r="K436" s="97"/>
      <c r="L436" s="97"/>
      <c r="M436" s="72">
        <f t="shared" si="13"/>
        <v>0</v>
      </c>
      <c r="N436" s="37"/>
    </row>
    <row r="437" spans="1:14" s="30" customFormat="1" x14ac:dyDescent="0.25">
      <c r="A437" s="94">
        <v>411</v>
      </c>
      <c r="B437" s="157"/>
      <c r="C437" s="157"/>
      <c r="D437" s="38"/>
      <c r="E437" s="38"/>
      <c r="F437" s="38"/>
      <c r="G437" s="36"/>
      <c r="H437" s="36"/>
      <c r="I437" s="97"/>
      <c r="J437" s="96">
        <f t="shared" si="12"/>
        <v>0</v>
      </c>
      <c r="K437" s="97"/>
      <c r="L437" s="97"/>
      <c r="M437" s="72">
        <f t="shared" si="13"/>
        <v>0</v>
      </c>
      <c r="N437" s="37"/>
    </row>
    <row r="438" spans="1:14" s="30" customFormat="1" x14ac:dyDescent="0.25">
      <c r="A438" s="94">
        <v>412</v>
      </c>
      <c r="B438" s="157"/>
      <c r="C438" s="157"/>
      <c r="D438" s="38"/>
      <c r="E438" s="38"/>
      <c r="F438" s="38"/>
      <c r="G438" s="36"/>
      <c r="H438" s="36"/>
      <c r="I438" s="97"/>
      <c r="J438" s="96">
        <f t="shared" si="12"/>
        <v>0</v>
      </c>
      <c r="K438" s="97"/>
      <c r="L438" s="97"/>
      <c r="M438" s="72">
        <f t="shared" si="13"/>
        <v>0</v>
      </c>
      <c r="N438" s="37"/>
    </row>
    <row r="439" spans="1:14" s="30" customFormat="1" x14ac:dyDescent="0.25">
      <c r="A439" s="94">
        <v>413</v>
      </c>
      <c r="B439" s="157"/>
      <c r="C439" s="157"/>
      <c r="D439" s="38"/>
      <c r="E439" s="38"/>
      <c r="F439" s="38"/>
      <c r="G439" s="36"/>
      <c r="H439" s="36"/>
      <c r="I439" s="97"/>
      <c r="J439" s="96">
        <f t="shared" si="12"/>
        <v>0</v>
      </c>
      <c r="K439" s="97"/>
      <c r="L439" s="97"/>
      <c r="M439" s="72">
        <f t="shared" si="13"/>
        <v>0</v>
      </c>
      <c r="N439" s="37"/>
    </row>
    <row r="440" spans="1:14" s="30" customFormat="1" x14ac:dyDescent="0.25">
      <c r="A440" s="94">
        <v>414</v>
      </c>
      <c r="B440" s="157"/>
      <c r="C440" s="157"/>
      <c r="D440" s="38"/>
      <c r="E440" s="38"/>
      <c r="F440" s="38"/>
      <c r="G440" s="36"/>
      <c r="H440" s="36"/>
      <c r="I440" s="97"/>
      <c r="J440" s="96">
        <f t="shared" si="12"/>
        <v>0</v>
      </c>
      <c r="K440" s="97"/>
      <c r="L440" s="97"/>
      <c r="M440" s="72">
        <f t="shared" si="13"/>
        <v>0</v>
      </c>
      <c r="N440" s="37"/>
    </row>
    <row r="441" spans="1:14" s="30" customFormat="1" x14ac:dyDescent="0.25">
      <c r="A441" s="94">
        <v>415</v>
      </c>
      <c r="B441" s="157"/>
      <c r="C441" s="157"/>
      <c r="D441" s="38"/>
      <c r="E441" s="38"/>
      <c r="F441" s="38"/>
      <c r="G441" s="36"/>
      <c r="H441" s="36"/>
      <c r="I441" s="97"/>
      <c r="J441" s="96">
        <f t="shared" si="12"/>
        <v>0</v>
      </c>
      <c r="K441" s="97"/>
      <c r="L441" s="97"/>
      <c r="M441" s="72">
        <f t="shared" si="13"/>
        <v>0</v>
      </c>
      <c r="N441" s="37"/>
    </row>
    <row r="442" spans="1:14" s="30" customFormat="1" x14ac:dyDescent="0.25">
      <c r="A442" s="94">
        <v>416</v>
      </c>
      <c r="B442" s="157"/>
      <c r="C442" s="157"/>
      <c r="D442" s="38"/>
      <c r="E442" s="38"/>
      <c r="F442" s="38"/>
      <c r="G442" s="36"/>
      <c r="H442" s="36"/>
      <c r="I442" s="97"/>
      <c r="J442" s="96">
        <f t="shared" si="12"/>
        <v>0</v>
      </c>
      <c r="K442" s="97"/>
      <c r="L442" s="97"/>
      <c r="M442" s="72">
        <f t="shared" si="13"/>
        <v>0</v>
      </c>
      <c r="N442" s="37"/>
    </row>
    <row r="443" spans="1:14" s="30" customFormat="1" x14ac:dyDescent="0.25">
      <c r="A443" s="94">
        <v>417</v>
      </c>
      <c r="B443" s="157"/>
      <c r="C443" s="157"/>
      <c r="D443" s="38"/>
      <c r="E443" s="38"/>
      <c r="F443" s="38"/>
      <c r="G443" s="36"/>
      <c r="H443" s="36"/>
      <c r="I443" s="97"/>
      <c r="J443" s="96">
        <f t="shared" si="12"/>
        <v>0</v>
      </c>
      <c r="K443" s="97"/>
      <c r="L443" s="97"/>
      <c r="M443" s="72">
        <f t="shared" si="13"/>
        <v>0</v>
      </c>
      <c r="N443" s="37"/>
    </row>
    <row r="444" spans="1:14" s="30" customFormat="1" x14ac:dyDescent="0.25">
      <c r="A444" s="94">
        <v>418</v>
      </c>
      <c r="B444" s="157"/>
      <c r="C444" s="157"/>
      <c r="D444" s="38"/>
      <c r="E444" s="38"/>
      <c r="F444" s="38"/>
      <c r="G444" s="36"/>
      <c r="H444" s="36"/>
      <c r="I444" s="97"/>
      <c r="J444" s="96">
        <f t="shared" si="12"/>
        <v>0</v>
      </c>
      <c r="K444" s="97"/>
      <c r="L444" s="97"/>
      <c r="M444" s="72">
        <f t="shared" si="13"/>
        <v>0</v>
      </c>
      <c r="N444" s="37"/>
    </row>
    <row r="445" spans="1:14" s="30" customFormat="1" x14ac:dyDescent="0.25">
      <c r="A445" s="94">
        <v>419</v>
      </c>
      <c r="B445" s="157"/>
      <c r="C445" s="157"/>
      <c r="D445" s="38"/>
      <c r="E445" s="38"/>
      <c r="F445" s="38"/>
      <c r="G445" s="36"/>
      <c r="H445" s="36"/>
      <c r="I445" s="97"/>
      <c r="J445" s="96">
        <f t="shared" si="12"/>
        <v>0</v>
      </c>
      <c r="K445" s="97"/>
      <c r="L445" s="97"/>
      <c r="M445" s="72">
        <f t="shared" si="13"/>
        <v>0</v>
      </c>
      <c r="N445" s="37"/>
    </row>
    <row r="446" spans="1:14" s="30" customFormat="1" x14ac:dyDescent="0.25">
      <c r="A446" s="94">
        <v>420</v>
      </c>
      <c r="B446" s="157"/>
      <c r="C446" s="157"/>
      <c r="D446" s="38"/>
      <c r="E446" s="38"/>
      <c r="F446" s="38"/>
      <c r="G446" s="36"/>
      <c r="H446" s="36"/>
      <c r="I446" s="97"/>
      <c r="J446" s="96">
        <f t="shared" si="12"/>
        <v>0</v>
      </c>
      <c r="K446" s="97"/>
      <c r="L446" s="97"/>
      <c r="M446" s="72">
        <f t="shared" si="13"/>
        <v>0</v>
      </c>
      <c r="N446" s="37"/>
    </row>
    <row r="447" spans="1:14" s="30" customFormat="1" x14ac:dyDescent="0.25">
      <c r="A447" s="94">
        <v>421</v>
      </c>
      <c r="B447" s="157"/>
      <c r="C447" s="157"/>
      <c r="D447" s="38"/>
      <c r="E447" s="38"/>
      <c r="F447" s="38"/>
      <c r="G447" s="36"/>
      <c r="H447" s="36"/>
      <c r="I447" s="97"/>
      <c r="J447" s="96">
        <f t="shared" si="12"/>
        <v>0</v>
      </c>
      <c r="K447" s="97"/>
      <c r="L447" s="97"/>
      <c r="M447" s="72">
        <f t="shared" si="13"/>
        <v>0</v>
      </c>
      <c r="N447" s="37"/>
    </row>
    <row r="448" spans="1:14" s="30" customFormat="1" x14ac:dyDescent="0.25">
      <c r="A448" s="94">
        <v>422</v>
      </c>
      <c r="B448" s="157"/>
      <c r="C448" s="157"/>
      <c r="D448" s="38"/>
      <c r="E448" s="38"/>
      <c r="F448" s="38"/>
      <c r="G448" s="36"/>
      <c r="H448" s="36"/>
      <c r="I448" s="97"/>
      <c r="J448" s="96">
        <f t="shared" si="12"/>
        <v>0</v>
      </c>
      <c r="K448" s="97"/>
      <c r="L448" s="97"/>
      <c r="M448" s="72">
        <f t="shared" si="13"/>
        <v>0</v>
      </c>
      <c r="N448" s="37"/>
    </row>
    <row r="449" spans="1:14" s="30" customFormat="1" x14ac:dyDescent="0.25">
      <c r="A449" s="94">
        <v>423</v>
      </c>
      <c r="B449" s="157"/>
      <c r="C449" s="157"/>
      <c r="D449" s="38"/>
      <c r="E449" s="38"/>
      <c r="F449" s="38"/>
      <c r="G449" s="36"/>
      <c r="H449" s="36"/>
      <c r="I449" s="97"/>
      <c r="J449" s="96">
        <f t="shared" si="12"/>
        <v>0</v>
      </c>
      <c r="K449" s="97"/>
      <c r="L449" s="97"/>
      <c r="M449" s="72">
        <f t="shared" si="13"/>
        <v>0</v>
      </c>
      <c r="N449" s="37"/>
    </row>
    <row r="450" spans="1:14" s="30" customFormat="1" x14ac:dyDescent="0.25">
      <c r="A450" s="94">
        <v>424</v>
      </c>
      <c r="B450" s="157"/>
      <c r="C450" s="157"/>
      <c r="D450" s="38"/>
      <c r="E450" s="38"/>
      <c r="F450" s="38"/>
      <c r="G450" s="36"/>
      <c r="H450" s="36"/>
      <c r="I450" s="97"/>
      <c r="J450" s="96">
        <f t="shared" si="12"/>
        <v>0</v>
      </c>
      <c r="K450" s="97"/>
      <c r="L450" s="97"/>
      <c r="M450" s="72">
        <f t="shared" si="13"/>
        <v>0</v>
      </c>
      <c r="N450" s="37"/>
    </row>
    <row r="451" spans="1:14" s="30" customFormat="1" x14ac:dyDescent="0.25">
      <c r="A451" s="94">
        <v>425</v>
      </c>
      <c r="B451" s="157"/>
      <c r="C451" s="157"/>
      <c r="D451" s="38"/>
      <c r="E451" s="38"/>
      <c r="F451" s="38"/>
      <c r="G451" s="36"/>
      <c r="H451" s="36"/>
      <c r="I451" s="97"/>
      <c r="J451" s="96">
        <f t="shared" si="12"/>
        <v>0</v>
      </c>
      <c r="K451" s="97"/>
      <c r="L451" s="97"/>
      <c r="M451" s="72">
        <f t="shared" si="13"/>
        <v>0</v>
      </c>
      <c r="N451" s="37"/>
    </row>
    <row r="452" spans="1:14" s="30" customFormat="1" x14ac:dyDescent="0.25">
      <c r="A452" s="94">
        <v>426</v>
      </c>
      <c r="B452" s="157"/>
      <c r="C452" s="157"/>
      <c r="D452" s="38"/>
      <c r="E452" s="38"/>
      <c r="F452" s="38"/>
      <c r="G452" s="36"/>
      <c r="H452" s="36"/>
      <c r="I452" s="97"/>
      <c r="J452" s="96">
        <f t="shared" si="12"/>
        <v>0</v>
      </c>
      <c r="K452" s="97"/>
      <c r="L452" s="97"/>
      <c r="M452" s="72">
        <f t="shared" si="13"/>
        <v>0</v>
      </c>
      <c r="N452" s="37"/>
    </row>
    <row r="453" spans="1:14" s="30" customFormat="1" x14ac:dyDescent="0.25">
      <c r="A453" s="94">
        <v>427</v>
      </c>
      <c r="B453" s="157"/>
      <c r="C453" s="157"/>
      <c r="D453" s="38"/>
      <c r="E453" s="38"/>
      <c r="F453" s="38"/>
      <c r="G453" s="36"/>
      <c r="H453" s="36"/>
      <c r="I453" s="97"/>
      <c r="J453" s="96">
        <f t="shared" si="12"/>
        <v>0</v>
      </c>
      <c r="K453" s="97"/>
      <c r="L453" s="97"/>
      <c r="M453" s="72">
        <f t="shared" si="13"/>
        <v>0</v>
      </c>
      <c r="N453" s="37"/>
    </row>
    <row r="454" spans="1:14" s="30" customFormat="1" x14ac:dyDescent="0.25">
      <c r="A454" s="94">
        <v>428</v>
      </c>
      <c r="B454" s="157"/>
      <c r="C454" s="157"/>
      <c r="D454" s="38"/>
      <c r="E454" s="38"/>
      <c r="F454" s="38"/>
      <c r="G454" s="36"/>
      <c r="H454" s="36"/>
      <c r="I454" s="97"/>
      <c r="J454" s="96">
        <f t="shared" si="12"/>
        <v>0</v>
      </c>
      <c r="K454" s="97"/>
      <c r="L454" s="97"/>
      <c r="M454" s="72">
        <f t="shared" si="13"/>
        <v>0</v>
      </c>
      <c r="N454" s="37"/>
    </row>
    <row r="455" spans="1:14" s="30" customFormat="1" x14ac:dyDescent="0.25">
      <c r="A455" s="94">
        <v>429</v>
      </c>
      <c r="B455" s="157"/>
      <c r="C455" s="157"/>
      <c r="D455" s="38"/>
      <c r="E455" s="38"/>
      <c r="F455" s="38"/>
      <c r="G455" s="36"/>
      <c r="H455" s="36"/>
      <c r="I455" s="97"/>
      <c r="J455" s="96">
        <f t="shared" si="12"/>
        <v>0</v>
      </c>
      <c r="K455" s="97"/>
      <c r="L455" s="97"/>
      <c r="M455" s="72">
        <f t="shared" si="13"/>
        <v>0</v>
      </c>
      <c r="N455" s="37"/>
    </row>
    <row r="456" spans="1:14" s="30" customFormat="1" x14ac:dyDescent="0.25">
      <c r="A456" s="94">
        <v>430</v>
      </c>
      <c r="B456" s="157"/>
      <c r="C456" s="157"/>
      <c r="D456" s="38"/>
      <c r="E456" s="38"/>
      <c r="F456" s="38"/>
      <c r="G456" s="36"/>
      <c r="H456" s="36"/>
      <c r="I456" s="97"/>
      <c r="J456" s="96">
        <f t="shared" si="12"/>
        <v>0</v>
      </c>
      <c r="K456" s="97"/>
      <c r="L456" s="97"/>
      <c r="M456" s="72">
        <f t="shared" si="13"/>
        <v>0</v>
      </c>
      <c r="N456" s="37"/>
    </row>
    <row r="457" spans="1:14" s="30" customFormat="1" x14ac:dyDescent="0.25">
      <c r="A457" s="94">
        <v>431</v>
      </c>
      <c r="B457" s="157"/>
      <c r="C457" s="157"/>
      <c r="D457" s="38"/>
      <c r="E457" s="38"/>
      <c r="F457" s="38"/>
      <c r="G457" s="36"/>
      <c r="H457" s="36"/>
      <c r="I457" s="97"/>
      <c r="J457" s="96">
        <f t="shared" si="12"/>
        <v>0</v>
      </c>
      <c r="K457" s="97"/>
      <c r="L457" s="97"/>
      <c r="M457" s="72">
        <f t="shared" si="13"/>
        <v>0</v>
      </c>
      <c r="N457" s="37"/>
    </row>
    <row r="458" spans="1:14" s="30" customFormat="1" x14ac:dyDescent="0.25">
      <c r="A458" s="94">
        <v>432</v>
      </c>
      <c r="B458" s="157"/>
      <c r="C458" s="157"/>
      <c r="D458" s="38"/>
      <c r="E458" s="38"/>
      <c r="F458" s="38"/>
      <c r="G458" s="36"/>
      <c r="H458" s="36"/>
      <c r="I458" s="97"/>
      <c r="J458" s="96">
        <f t="shared" si="12"/>
        <v>0</v>
      </c>
      <c r="K458" s="97"/>
      <c r="L458" s="97"/>
      <c r="M458" s="72">
        <f t="shared" si="13"/>
        <v>0</v>
      </c>
      <c r="N458" s="37"/>
    </row>
    <row r="459" spans="1:14" s="30" customFormat="1" x14ac:dyDescent="0.25">
      <c r="A459" s="94">
        <v>433</v>
      </c>
      <c r="B459" s="157"/>
      <c r="C459" s="157"/>
      <c r="D459" s="38"/>
      <c r="E459" s="38"/>
      <c r="F459" s="38"/>
      <c r="G459" s="36"/>
      <c r="H459" s="36"/>
      <c r="I459" s="97"/>
      <c r="J459" s="96">
        <f t="shared" si="12"/>
        <v>0</v>
      </c>
      <c r="K459" s="97"/>
      <c r="L459" s="97"/>
      <c r="M459" s="72">
        <f t="shared" si="13"/>
        <v>0</v>
      </c>
      <c r="N459" s="37"/>
    </row>
    <row r="460" spans="1:14" s="30" customFormat="1" x14ac:dyDescent="0.25">
      <c r="A460" s="94">
        <v>434</v>
      </c>
      <c r="B460" s="157"/>
      <c r="C460" s="157"/>
      <c r="D460" s="38"/>
      <c r="E460" s="38"/>
      <c r="F460" s="38"/>
      <c r="G460" s="36"/>
      <c r="H460" s="36"/>
      <c r="I460" s="97"/>
      <c r="J460" s="96">
        <f t="shared" si="12"/>
        <v>0</v>
      </c>
      <c r="K460" s="97"/>
      <c r="L460" s="97"/>
      <c r="M460" s="72">
        <f t="shared" si="13"/>
        <v>0</v>
      </c>
      <c r="N460" s="37"/>
    </row>
    <row r="461" spans="1:14" s="30" customFormat="1" x14ac:dyDescent="0.25">
      <c r="A461" s="94">
        <v>435</v>
      </c>
      <c r="B461" s="157"/>
      <c r="C461" s="157"/>
      <c r="D461" s="38"/>
      <c r="E461" s="38"/>
      <c r="F461" s="38"/>
      <c r="G461" s="36"/>
      <c r="H461" s="36"/>
      <c r="I461" s="97"/>
      <c r="J461" s="96">
        <f t="shared" si="12"/>
        <v>0</v>
      </c>
      <c r="K461" s="97"/>
      <c r="L461" s="97"/>
      <c r="M461" s="72">
        <f t="shared" si="13"/>
        <v>0</v>
      </c>
      <c r="N461" s="37"/>
    </row>
    <row r="462" spans="1:14" s="30" customFormat="1" x14ac:dyDescent="0.25">
      <c r="A462" s="94">
        <v>436</v>
      </c>
      <c r="B462" s="157"/>
      <c r="C462" s="157"/>
      <c r="D462" s="38"/>
      <c r="E462" s="38"/>
      <c r="F462" s="38"/>
      <c r="G462" s="36"/>
      <c r="H462" s="36"/>
      <c r="I462" s="97"/>
      <c r="J462" s="96">
        <f t="shared" si="12"/>
        <v>0</v>
      </c>
      <c r="K462" s="97"/>
      <c r="L462" s="97"/>
      <c r="M462" s="72">
        <f t="shared" si="13"/>
        <v>0</v>
      </c>
      <c r="N462" s="37"/>
    </row>
    <row r="463" spans="1:14" s="30" customFormat="1" x14ac:dyDescent="0.25">
      <c r="A463" s="94">
        <v>437</v>
      </c>
      <c r="B463" s="157"/>
      <c r="C463" s="157"/>
      <c r="D463" s="38"/>
      <c r="E463" s="38"/>
      <c r="F463" s="38"/>
      <c r="G463" s="36"/>
      <c r="H463" s="36"/>
      <c r="I463" s="97"/>
      <c r="J463" s="96">
        <f t="shared" si="12"/>
        <v>0</v>
      </c>
      <c r="K463" s="97"/>
      <c r="L463" s="97"/>
      <c r="M463" s="72">
        <f t="shared" si="13"/>
        <v>0</v>
      </c>
      <c r="N463" s="37"/>
    </row>
    <row r="464" spans="1:14" s="30" customFormat="1" x14ac:dyDescent="0.25">
      <c r="A464" s="94">
        <v>438</v>
      </c>
      <c r="B464" s="157"/>
      <c r="C464" s="157"/>
      <c r="D464" s="38"/>
      <c r="E464" s="38"/>
      <c r="F464" s="38"/>
      <c r="G464" s="36"/>
      <c r="H464" s="36"/>
      <c r="I464" s="97"/>
      <c r="J464" s="96">
        <f t="shared" si="12"/>
        <v>0</v>
      </c>
      <c r="K464" s="97"/>
      <c r="L464" s="97"/>
      <c r="M464" s="72">
        <f t="shared" si="13"/>
        <v>0</v>
      </c>
      <c r="N464" s="37"/>
    </row>
    <row r="465" spans="1:14" s="30" customFormat="1" x14ac:dyDescent="0.25">
      <c r="A465" s="94">
        <v>439</v>
      </c>
      <c r="B465" s="157"/>
      <c r="C465" s="157"/>
      <c r="D465" s="38"/>
      <c r="E465" s="38"/>
      <c r="F465" s="38"/>
      <c r="G465" s="36"/>
      <c r="H465" s="36"/>
      <c r="I465" s="97"/>
      <c r="J465" s="96">
        <f t="shared" si="12"/>
        <v>0</v>
      </c>
      <c r="K465" s="97"/>
      <c r="L465" s="97"/>
      <c r="M465" s="72">
        <f t="shared" si="13"/>
        <v>0</v>
      </c>
      <c r="N465" s="37"/>
    </row>
    <row r="466" spans="1:14" s="30" customFormat="1" x14ac:dyDescent="0.25">
      <c r="A466" s="94">
        <v>440</v>
      </c>
      <c r="B466" s="157"/>
      <c r="C466" s="157"/>
      <c r="D466" s="38"/>
      <c r="E466" s="38"/>
      <c r="F466" s="38"/>
      <c r="G466" s="36"/>
      <c r="H466" s="36"/>
      <c r="I466" s="97"/>
      <c r="J466" s="96">
        <f t="shared" si="12"/>
        <v>0</v>
      </c>
      <c r="K466" s="97"/>
      <c r="L466" s="97"/>
      <c r="M466" s="72">
        <f t="shared" si="13"/>
        <v>0</v>
      </c>
      <c r="N466" s="37"/>
    </row>
    <row r="467" spans="1:14" s="30" customFormat="1" x14ac:dyDescent="0.25">
      <c r="A467" s="94">
        <v>441</v>
      </c>
      <c r="B467" s="157"/>
      <c r="C467" s="157"/>
      <c r="D467" s="38"/>
      <c r="E467" s="38"/>
      <c r="F467" s="38"/>
      <c r="G467" s="36"/>
      <c r="H467" s="36"/>
      <c r="I467" s="97"/>
      <c r="J467" s="96">
        <f t="shared" si="12"/>
        <v>0</v>
      </c>
      <c r="K467" s="97"/>
      <c r="L467" s="97"/>
      <c r="M467" s="72">
        <f t="shared" si="13"/>
        <v>0</v>
      </c>
      <c r="N467" s="37"/>
    </row>
    <row r="468" spans="1:14" s="30" customFormat="1" x14ac:dyDescent="0.25">
      <c r="A468" s="94">
        <v>442</v>
      </c>
      <c r="B468" s="157"/>
      <c r="C468" s="157"/>
      <c r="D468" s="38"/>
      <c r="E468" s="38"/>
      <c r="F468" s="38"/>
      <c r="G468" s="36"/>
      <c r="H468" s="36"/>
      <c r="I468" s="97"/>
      <c r="J468" s="96">
        <f t="shared" si="12"/>
        <v>0</v>
      </c>
      <c r="K468" s="97"/>
      <c r="L468" s="97"/>
      <c r="M468" s="72">
        <f t="shared" si="13"/>
        <v>0</v>
      </c>
      <c r="N468" s="37"/>
    </row>
    <row r="469" spans="1:14" s="30" customFormat="1" x14ac:dyDescent="0.25">
      <c r="A469" s="94">
        <v>443</v>
      </c>
      <c r="B469" s="157"/>
      <c r="C469" s="157"/>
      <c r="D469" s="38"/>
      <c r="E469" s="38"/>
      <c r="F469" s="38"/>
      <c r="G469" s="36"/>
      <c r="H469" s="36"/>
      <c r="I469" s="97"/>
      <c r="J469" s="96">
        <f t="shared" si="12"/>
        <v>0</v>
      </c>
      <c r="K469" s="97"/>
      <c r="L469" s="97"/>
      <c r="M469" s="72">
        <f t="shared" si="13"/>
        <v>0</v>
      </c>
      <c r="N469" s="37"/>
    </row>
    <row r="470" spans="1:14" s="30" customFormat="1" x14ac:dyDescent="0.25">
      <c r="A470" s="94">
        <v>444</v>
      </c>
      <c r="B470" s="157"/>
      <c r="C470" s="157"/>
      <c r="D470" s="38"/>
      <c r="E470" s="38"/>
      <c r="F470" s="38"/>
      <c r="G470" s="36"/>
      <c r="H470" s="36"/>
      <c r="I470" s="97"/>
      <c r="J470" s="96">
        <f t="shared" si="12"/>
        <v>0</v>
      </c>
      <c r="K470" s="97"/>
      <c r="L470" s="97"/>
      <c r="M470" s="72">
        <f t="shared" si="13"/>
        <v>0</v>
      </c>
      <c r="N470" s="37"/>
    </row>
    <row r="471" spans="1:14" s="30" customFormat="1" x14ac:dyDescent="0.25">
      <c r="A471" s="94">
        <v>445</v>
      </c>
      <c r="B471" s="157"/>
      <c r="C471" s="157"/>
      <c r="D471" s="38"/>
      <c r="E471" s="38"/>
      <c r="F471" s="38"/>
      <c r="G471" s="36"/>
      <c r="H471" s="36"/>
      <c r="I471" s="97"/>
      <c r="J471" s="96">
        <f t="shared" si="12"/>
        <v>0</v>
      </c>
      <c r="K471" s="97"/>
      <c r="L471" s="97"/>
      <c r="M471" s="72">
        <f t="shared" si="13"/>
        <v>0</v>
      </c>
      <c r="N471" s="37"/>
    </row>
    <row r="472" spans="1:14" s="30" customFormat="1" x14ac:dyDescent="0.25">
      <c r="A472" s="94">
        <v>446</v>
      </c>
      <c r="B472" s="157"/>
      <c r="C472" s="157"/>
      <c r="D472" s="38"/>
      <c r="E472" s="38"/>
      <c r="F472" s="38"/>
      <c r="G472" s="36"/>
      <c r="H472" s="36"/>
      <c r="I472" s="97"/>
      <c r="J472" s="96">
        <f t="shared" si="12"/>
        <v>0</v>
      </c>
      <c r="K472" s="97"/>
      <c r="L472" s="97"/>
      <c r="M472" s="72">
        <f t="shared" si="13"/>
        <v>0</v>
      </c>
      <c r="N472" s="37"/>
    </row>
    <row r="473" spans="1:14" s="30" customFormat="1" x14ac:dyDescent="0.25">
      <c r="A473" s="94">
        <v>447</v>
      </c>
      <c r="B473" s="157"/>
      <c r="C473" s="157"/>
      <c r="D473" s="38"/>
      <c r="E473" s="38"/>
      <c r="F473" s="38"/>
      <c r="G473" s="36"/>
      <c r="H473" s="36"/>
      <c r="I473" s="97"/>
      <c r="J473" s="96">
        <f t="shared" si="12"/>
        <v>0</v>
      </c>
      <c r="K473" s="97"/>
      <c r="L473" s="97"/>
      <c r="M473" s="72">
        <f t="shared" si="13"/>
        <v>0</v>
      </c>
      <c r="N473" s="37"/>
    </row>
    <row r="474" spans="1:14" s="30" customFormat="1" x14ac:dyDescent="0.25">
      <c r="A474" s="94">
        <v>448</v>
      </c>
      <c r="B474" s="157"/>
      <c r="C474" s="157"/>
      <c r="D474" s="38"/>
      <c r="E474" s="38"/>
      <c r="F474" s="38"/>
      <c r="G474" s="36"/>
      <c r="H474" s="36"/>
      <c r="I474" s="97"/>
      <c r="J474" s="96">
        <f t="shared" si="12"/>
        <v>0</v>
      </c>
      <c r="K474" s="97"/>
      <c r="L474" s="97"/>
      <c r="M474" s="72">
        <f t="shared" si="13"/>
        <v>0</v>
      </c>
      <c r="N474" s="37"/>
    </row>
    <row r="475" spans="1:14" s="30" customFormat="1" x14ac:dyDescent="0.25">
      <c r="A475" s="94">
        <v>449</v>
      </c>
      <c r="B475" s="157"/>
      <c r="C475" s="157"/>
      <c r="D475" s="38"/>
      <c r="E475" s="38"/>
      <c r="F475" s="38"/>
      <c r="G475" s="36"/>
      <c r="H475" s="36"/>
      <c r="I475" s="97"/>
      <c r="J475" s="96">
        <f t="shared" si="12"/>
        <v>0</v>
      </c>
      <c r="K475" s="97"/>
      <c r="L475" s="97"/>
      <c r="M475" s="72">
        <f t="shared" si="13"/>
        <v>0</v>
      </c>
      <c r="N475" s="37"/>
    </row>
    <row r="476" spans="1:14" s="30" customFormat="1" x14ac:dyDescent="0.25">
      <c r="A476" s="94">
        <v>450</v>
      </c>
      <c r="B476" s="157"/>
      <c r="C476" s="157"/>
      <c r="D476" s="38"/>
      <c r="E476" s="38"/>
      <c r="F476" s="38"/>
      <c r="G476" s="36"/>
      <c r="H476" s="36"/>
      <c r="I476" s="97"/>
      <c r="J476" s="96">
        <f t="shared" ref="J476:J539" si="14">H476*I476</f>
        <v>0</v>
      </c>
      <c r="K476" s="97"/>
      <c r="L476" s="97"/>
      <c r="M476" s="72">
        <f t="shared" ref="M476:M539" si="15">IFERROR(J476*K476*L476/365,0)</f>
        <v>0</v>
      </c>
      <c r="N476" s="37"/>
    </row>
    <row r="477" spans="1:14" s="30" customFormat="1" x14ac:dyDescent="0.25">
      <c r="A477" s="94">
        <v>451</v>
      </c>
      <c r="B477" s="157"/>
      <c r="C477" s="157"/>
      <c r="D477" s="38"/>
      <c r="E477" s="38"/>
      <c r="F477" s="38"/>
      <c r="G477" s="36"/>
      <c r="H477" s="36"/>
      <c r="I477" s="97"/>
      <c r="J477" s="96">
        <f t="shared" si="14"/>
        <v>0</v>
      </c>
      <c r="K477" s="97"/>
      <c r="L477" s="97"/>
      <c r="M477" s="72">
        <f t="shared" si="15"/>
        <v>0</v>
      </c>
      <c r="N477" s="37"/>
    </row>
    <row r="478" spans="1:14" s="30" customFormat="1" x14ac:dyDescent="0.25">
      <c r="A478" s="94">
        <v>452</v>
      </c>
      <c r="B478" s="157"/>
      <c r="C478" s="157"/>
      <c r="D478" s="38"/>
      <c r="E478" s="38"/>
      <c r="F478" s="38"/>
      <c r="G478" s="36"/>
      <c r="H478" s="36"/>
      <c r="I478" s="97"/>
      <c r="J478" s="96">
        <f t="shared" si="14"/>
        <v>0</v>
      </c>
      <c r="K478" s="97"/>
      <c r="L478" s="97"/>
      <c r="M478" s="72">
        <f t="shared" si="15"/>
        <v>0</v>
      </c>
      <c r="N478" s="37"/>
    </row>
    <row r="479" spans="1:14" s="30" customFormat="1" x14ac:dyDescent="0.25">
      <c r="A479" s="94">
        <v>453</v>
      </c>
      <c r="B479" s="157"/>
      <c r="C479" s="157"/>
      <c r="D479" s="38"/>
      <c r="E479" s="38"/>
      <c r="F479" s="38"/>
      <c r="G479" s="36"/>
      <c r="H479" s="36"/>
      <c r="I479" s="97"/>
      <c r="J479" s="96">
        <f t="shared" si="14"/>
        <v>0</v>
      </c>
      <c r="K479" s="97"/>
      <c r="L479" s="97"/>
      <c r="M479" s="72">
        <f t="shared" si="15"/>
        <v>0</v>
      </c>
      <c r="N479" s="37"/>
    </row>
    <row r="480" spans="1:14" s="30" customFormat="1" x14ac:dyDescent="0.25">
      <c r="A480" s="94">
        <v>454</v>
      </c>
      <c r="B480" s="157"/>
      <c r="C480" s="157"/>
      <c r="D480" s="38"/>
      <c r="E480" s="38"/>
      <c r="F480" s="38"/>
      <c r="G480" s="36"/>
      <c r="H480" s="36"/>
      <c r="I480" s="97"/>
      <c r="J480" s="96">
        <f t="shared" si="14"/>
        <v>0</v>
      </c>
      <c r="K480" s="97"/>
      <c r="L480" s="97"/>
      <c r="M480" s="72">
        <f t="shared" si="15"/>
        <v>0</v>
      </c>
      <c r="N480" s="37"/>
    </row>
    <row r="481" spans="1:14" s="30" customFormat="1" x14ac:dyDescent="0.25">
      <c r="A481" s="94">
        <v>455</v>
      </c>
      <c r="B481" s="157"/>
      <c r="C481" s="157"/>
      <c r="D481" s="38"/>
      <c r="E481" s="38"/>
      <c r="F481" s="38"/>
      <c r="G481" s="36"/>
      <c r="H481" s="36"/>
      <c r="I481" s="97"/>
      <c r="J481" s="96">
        <f t="shared" si="14"/>
        <v>0</v>
      </c>
      <c r="K481" s="97"/>
      <c r="L481" s="97"/>
      <c r="M481" s="72">
        <f t="shared" si="15"/>
        <v>0</v>
      </c>
      <c r="N481" s="37"/>
    </row>
    <row r="482" spans="1:14" s="30" customFormat="1" x14ac:dyDescent="0.25">
      <c r="A482" s="94">
        <v>456</v>
      </c>
      <c r="B482" s="157"/>
      <c r="C482" s="157"/>
      <c r="D482" s="38"/>
      <c r="E482" s="38"/>
      <c r="F482" s="38"/>
      <c r="G482" s="36"/>
      <c r="H482" s="36"/>
      <c r="I482" s="97"/>
      <c r="J482" s="96">
        <f t="shared" si="14"/>
        <v>0</v>
      </c>
      <c r="K482" s="97"/>
      <c r="L482" s="97"/>
      <c r="M482" s="72">
        <f t="shared" si="15"/>
        <v>0</v>
      </c>
      <c r="N482" s="37"/>
    </row>
    <row r="483" spans="1:14" s="30" customFormat="1" x14ac:dyDescent="0.25">
      <c r="A483" s="94">
        <v>457</v>
      </c>
      <c r="B483" s="157"/>
      <c r="C483" s="157"/>
      <c r="D483" s="38"/>
      <c r="E483" s="38"/>
      <c r="F483" s="38"/>
      <c r="G483" s="36"/>
      <c r="H483" s="36"/>
      <c r="I483" s="97"/>
      <c r="J483" s="96">
        <f t="shared" si="14"/>
        <v>0</v>
      </c>
      <c r="K483" s="97"/>
      <c r="L483" s="97"/>
      <c r="M483" s="72">
        <f t="shared" si="15"/>
        <v>0</v>
      </c>
      <c r="N483" s="37"/>
    </row>
    <row r="484" spans="1:14" s="30" customFormat="1" x14ac:dyDescent="0.25">
      <c r="A484" s="94">
        <v>458</v>
      </c>
      <c r="B484" s="157"/>
      <c r="C484" s="157"/>
      <c r="D484" s="38"/>
      <c r="E484" s="38"/>
      <c r="F484" s="38"/>
      <c r="G484" s="36"/>
      <c r="H484" s="36"/>
      <c r="I484" s="97"/>
      <c r="J484" s="96">
        <f t="shared" si="14"/>
        <v>0</v>
      </c>
      <c r="K484" s="97"/>
      <c r="L484" s="97"/>
      <c r="M484" s="72">
        <f t="shared" si="15"/>
        <v>0</v>
      </c>
      <c r="N484" s="37"/>
    </row>
    <row r="485" spans="1:14" s="30" customFormat="1" x14ac:dyDescent="0.25">
      <c r="A485" s="94">
        <v>459</v>
      </c>
      <c r="B485" s="157"/>
      <c r="C485" s="157"/>
      <c r="D485" s="38"/>
      <c r="E485" s="38"/>
      <c r="F485" s="38"/>
      <c r="G485" s="36"/>
      <c r="H485" s="36"/>
      <c r="I485" s="97"/>
      <c r="J485" s="96">
        <f t="shared" si="14"/>
        <v>0</v>
      </c>
      <c r="K485" s="97"/>
      <c r="L485" s="97"/>
      <c r="M485" s="72">
        <f t="shared" si="15"/>
        <v>0</v>
      </c>
      <c r="N485" s="37"/>
    </row>
    <row r="486" spans="1:14" s="30" customFormat="1" x14ac:dyDescent="0.25">
      <c r="A486" s="94">
        <v>460</v>
      </c>
      <c r="B486" s="157"/>
      <c r="C486" s="157"/>
      <c r="D486" s="38"/>
      <c r="E486" s="38"/>
      <c r="F486" s="38"/>
      <c r="G486" s="36"/>
      <c r="H486" s="36"/>
      <c r="I486" s="97"/>
      <c r="J486" s="96">
        <f t="shared" si="14"/>
        <v>0</v>
      </c>
      <c r="K486" s="97"/>
      <c r="L486" s="97"/>
      <c r="M486" s="72">
        <f t="shared" si="15"/>
        <v>0</v>
      </c>
      <c r="N486" s="37"/>
    </row>
    <row r="487" spans="1:14" s="30" customFormat="1" x14ac:dyDescent="0.25">
      <c r="A487" s="94">
        <v>461</v>
      </c>
      <c r="B487" s="157"/>
      <c r="C487" s="157"/>
      <c r="D487" s="38"/>
      <c r="E487" s="38"/>
      <c r="F487" s="38"/>
      <c r="G487" s="36"/>
      <c r="H487" s="36"/>
      <c r="I487" s="97"/>
      <c r="J487" s="96">
        <f t="shared" si="14"/>
        <v>0</v>
      </c>
      <c r="K487" s="97"/>
      <c r="L487" s="97"/>
      <c r="M487" s="72">
        <f t="shared" si="15"/>
        <v>0</v>
      </c>
      <c r="N487" s="37"/>
    </row>
    <row r="488" spans="1:14" s="30" customFormat="1" x14ac:dyDescent="0.25">
      <c r="A488" s="94">
        <v>462</v>
      </c>
      <c r="B488" s="157"/>
      <c r="C488" s="157"/>
      <c r="D488" s="38"/>
      <c r="E488" s="38"/>
      <c r="F488" s="38"/>
      <c r="G488" s="36"/>
      <c r="H488" s="36"/>
      <c r="I488" s="97"/>
      <c r="J488" s="96">
        <f t="shared" si="14"/>
        <v>0</v>
      </c>
      <c r="K488" s="97"/>
      <c r="L488" s="97"/>
      <c r="M488" s="72">
        <f t="shared" si="15"/>
        <v>0</v>
      </c>
      <c r="N488" s="37"/>
    </row>
    <row r="489" spans="1:14" s="30" customFormat="1" x14ac:dyDescent="0.25">
      <c r="A489" s="94">
        <v>463</v>
      </c>
      <c r="B489" s="157"/>
      <c r="C489" s="157"/>
      <c r="D489" s="38"/>
      <c r="E489" s="38"/>
      <c r="F489" s="38"/>
      <c r="G489" s="36"/>
      <c r="H489" s="36"/>
      <c r="I489" s="97"/>
      <c r="J489" s="96">
        <f t="shared" si="14"/>
        <v>0</v>
      </c>
      <c r="K489" s="97"/>
      <c r="L489" s="97"/>
      <c r="M489" s="72">
        <f t="shared" si="15"/>
        <v>0</v>
      </c>
      <c r="N489" s="37"/>
    </row>
    <row r="490" spans="1:14" s="30" customFormat="1" x14ac:dyDescent="0.25">
      <c r="A490" s="94">
        <v>464</v>
      </c>
      <c r="B490" s="157"/>
      <c r="C490" s="157"/>
      <c r="D490" s="38"/>
      <c r="E490" s="38"/>
      <c r="F490" s="38"/>
      <c r="G490" s="36"/>
      <c r="H490" s="36"/>
      <c r="I490" s="97"/>
      <c r="J490" s="96">
        <f t="shared" si="14"/>
        <v>0</v>
      </c>
      <c r="K490" s="97"/>
      <c r="L490" s="97"/>
      <c r="M490" s="72">
        <f t="shared" si="15"/>
        <v>0</v>
      </c>
      <c r="N490" s="37"/>
    </row>
    <row r="491" spans="1:14" s="30" customFormat="1" x14ac:dyDescent="0.25">
      <c r="A491" s="94">
        <v>465</v>
      </c>
      <c r="B491" s="157"/>
      <c r="C491" s="157"/>
      <c r="D491" s="38"/>
      <c r="E491" s="38"/>
      <c r="F491" s="38"/>
      <c r="G491" s="36"/>
      <c r="H491" s="36"/>
      <c r="I491" s="97"/>
      <c r="J491" s="96">
        <f t="shared" si="14"/>
        <v>0</v>
      </c>
      <c r="K491" s="97"/>
      <c r="L491" s="97"/>
      <c r="M491" s="72">
        <f t="shared" si="15"/>
        <v>0</v>
      </c>
      <c r="N491" s="37"/>
    </row>
    <row r="492" spans="1:14" s="30" customFormat="1" x14ac:dyDescent="0.25">
      <c r="A492" s="94">
        <v>466</v>
      </c>
      <c r="B492" s="157"/>
      <c r="C492" s="157"/>
      <c r="D492" s="38"/>
      <c r="E492" s="38"/>
      <c r="F492" s="38"/>
      <c r="G492" s="36"/>
      <c r="H492" s="36"/>
      <c r="I492" s="97"/>
      <c r="J492" s="96">
        <f t="shared" si="14"/>
        <v>0</v>
      </c>
      <c r="K492" s="97"/>
      <c r="L492" s="97"/>
      <c r="M492" s="72">
        <f t="shared" si="15"/>
        <v>0</v>
      </c>
      <c r="N492" s="37"/>
    </row>
    <row r="493" spans="1:14" s="30" customFormat="1" x14ac:dyDescent="0.25">
      <c r="A493" s="94">
        <v>467</v>
      </c>
      <c r="B493" s="157"/>
      <c r="C493" s="157"/>
      <c r="D493" s="38"/>
      <c r="E493" s="38"/>
      <c r="F493" s="38"/>
      <c r="G493" s="36"/>
      <c r="H493" s="36"/>
      <c r="I493" s="97"/>
      <c r="J493" s="96">
        <f t="shared" si="14"/>
        <v>0</v>
      </c>
      <c r="K493" s="97"/>
      <c r="L493" s="97"/>
      <c r="M493" s="72">
        <f t="shared" si="15"/>
        <v>0</v>
      </c>
      <c r="N493" s="37"/>
    </row>
    <row r="494" spans="1:14" s="30" customFormat="1" x14ac:dyDescent="0.25">
      <c r="A494" s="94">
        <v>468</v>
      </c>
      <c r="B494" s="157"/>
      <c r="C494" s="157"/>
      <c r="D494" s="38"/>
      <c r="E494" s="38"/>
      <c r="F494" s="38"/>
      <c r="G494" s="36"/>
      <c r="H494" s="36"/>
      <c r="I494" s="97"/>
      <c r="J494" s="96">
        <f t="shared" si="14"/>
        <v>0</v>
      </c>
      <c r="K494" s="97"/>
      <c r="L494" s="97"/>
      <c r="M494" s="72">
        <f t="shared" si="15"/>
        <v>0</v>
      </c>
      <c r="N494" s="37"/>
    </row>
    <row r="495" spans="1:14" s="30" customFormat="1" x14ac:dyDescent="0.25">
      <c r="A495" s="94">
        <v>469</v>
      </c>
      <c r="B495" s="157"/>
      <c r="C495" s="157"/>
      <c r="D495" s="38"/>
      <c r="E495" s="38"/>
      <c r="F495" s="38"/>
      <c r="G495" s="36"/>
      <c r="H495" s="36"/>
      <c r="I495" s="97"/>
      <c r="J495" s="96">
        <f t="shared" si="14"/>
        <v>0</v>
      </c>
      <c r="K495" s="97"/>
      <c r="L495" s="97"/>
      <c r="M495" s="72">
        <f t="shared" si="15"/>
        <v>0</v>
      </c>
      <c r="N495" s="37"/>
    </row>
    <row r="496" spans="1:14" s="30" customFormat="1" x14ac:dyDescent="0.25">
      <c r="A496" s="94">
        <v>470</v>
      </c>
      <c r="B496" s="157"/>
      <c r="C496" s="157"/>
      <c r="D496" s="38"/>
      <c r="E496" s="38"/>
      <c r="F496" s="38"/>
      <c r="G496" s="36"/>
      <c r="H496" s="36"/>
      <c r="I496" s="97"/>
      <c r="J496" s="96">
        <f t="shared" si="14"/>
        <v>0</v>
      </c>
      <c r="K496" s="97"/>
      <c r="L496" s="97"/>
      <c r="M496" s="72">
        <f t="shared" si="15"/>
        <v>0</v>
      </c>
      <c r="N496" s="37"/>
    </row>
    <row r="497" spans="1:14" s="30" customFormat="1" x14ac:dyDescent="0.25">
      <c r="A497" s="94">
        <v>471</v>
      </c>
      <c r="B497" s="157"/>
      <c r="C497" s="157"/>
      <c r="D497" s="38"/>
      <c r="E497" s="38"/>
      <c r="F497" s="38"/>
      <c r="G497" s="36"/>
      <c r="H497" s="36"/>
      <c r="I497" s="97"/>
      <c r="J497" s="96">
        <f t="shared" si="14"/>
        <v>0</v>
      </c>
      <c r="K497" s="97"/>
      <c r="L497" s="97"/>
      <c r="M497" s="72">
        <f t="shared" si="15"/>
        <v>0</v>
      </c>
      <c r="N497" s="37"/>
    </row>
    <row r="498" spans="1:14" s="30" customFormat="1" x14ac:dyDescent="0.25">
      <c r="A498" s="94">
        <v>472</v>
      </c>
      <c r="B498" s="157"/>
      <c r="C498" s="157"/>
      <c r="D498" s="38"/>
      <c r="E498" s="38"/>
      <c r="F498" s="38"/>
      <c r="G498" s="36"/>
      <c r="H498" s="36"/>
      <c r="I498" s="97"/>
      <c r="J498" s="96">
        <f t="shared" si="14"/>
        <v>0</v>
      </c>
      <c r="K498" s="97"/>
      <c r="L498" s="97"/>
      <c r="M498" s="72">
        <f t="shared" si="15"/>
        <v>0</v>
      </c>
      <c r="N498" s="37"/>
    </row>
    <row r="499" spans="1:14" s="30" customFormat="1" x14ac:dyDescent="0.25">
      <c r="A499" s="94">
        <v>473</v>
      </c>
      <c r="B499" s="157"/>
      <c r="C499" s="157"/>
      <c r="D499" s="38"/>
      <c r="E499" s="38"/>
      <c r="F499" s="38"/>
      <c r="G499" s="36"/>
      <c r="H499" s="36"/>
      <c r="I499" s="97"/>
      <c r="J499" s="96">
        <f t="shared" si="14"/>
        <v>0</v>
      </c>
      <c r="K499" s="97"/>
      <c r="L499" s="97"/>
      <c r="M499" s="72">
        <f t="shared" si="15"/>
        <v>0</v>
      </c>
      <c r="N499" s="37"/>
    </row>
    <row r="500" spans="1:14" s="30" customFormat="1" x14ac:dyDescent="0.25">
      <c r="A500" s="94">
        <v>474</v>
      </c>
      <c r="B500" s="157"/>
      <c r="C500" s="157"/>
      <c r="D500" s="38"/>
      <c r="E500" s="38"/>
      <c r="F500" s="38"/>
      <c r="G500" s="36"/>
      <c r="H500" s="36"/>
      <c r="I500" s="97"/>
      <c r="J500" s="96">
        <f t="shared" si="14"/>
        <v>0</v>
      </c>
      <c r="K500" s="97"/>
      <c r="L500" s="97"/>
      <c r="M500" s="72">
        <f t="shared" si="15"/>
        <v>0</v>
      </c>
      <c r="N500" s="37"/>
    </row>
    <row r="501" spans="1:14" s="30" customFormat="1" x14ac:dyDescent="0.25">
      <c r="A501" s="94">
        <v>475</v>
      </c>
      <c r="B501" s="157"/>
      <c r="C501" s="157"/>
      <c r="D501" s="38"/>
      <c r="E501" s="38"/>
      <c r="F501" s="38"/>
      <c r="G501" s="36"/>
      <c r="H501" s="36"/>
      <c r="I501" s="97"/>
      <c r="J501" s="96">
        <f t="shared" si="14"/>
        <v>0</v>
      </c>
      <c r="K501" s="97"/>
      <c r="L501" s="97"/>
      <c r="M501" s="72">
        <f t="shared" si="15"/>
        <v>0</v>
      </c>
      <c r="N501" s="37"/>
    </row>
    <row r="502" spans="1:14" s="30" customFormat="1" x14ac:dyDescent="0.25">
      <c r="A502" s="94">
        <v>476</v>
      </c>
      <c r="B502" s="157"/>
      <c r="C502" s="157"/>
      <c r="D502" s="38"/>
      <c r="E502" s="38"/>
      <c r="F502" s="38"/>
      <c r="G502" s="36"/>
      <c r="H502" s="36"/>
      <c r="I502" s="97"/>
      <c r="J502" s="96">
        <f t="shared" si="14"/>
        <v>0</v>
      </c>
      <c r="K502" s="97"/>
      <c r="L502" s="97"/>
      <c r="M502" s="72">
        <f t="shared" si="15"/>
        <v>0</v>
      </c>
      <c r="N502" s="37"/>
    </row>
    <row r="503" spans="1:14" s="30" customFormat="1" x14ac:dyDescent="0.25">
      <c r="A503" s="94">
        <v>477</v>
      </c>
      <c r="B503" s="157"/>
      <c r="C503" s="157"/>
      <c r="D503" s="38"/>
      <c r="E503" s="38"/>
      <c r="F503" s="38"/>
      <c r="G503" s="36"/>
      <c r="H503" s="36"/>
      <c r="I503" s="97"/>
      <c r="J503" s="96">
        <f t="shared" si="14"/>
        <v>0</v>
      </c>
      <c r="K503" s="97"/>
      <c r="L503" s="97"/>
      <c r="M503" s="72">
        <f t="shared" si="15"/>
        <v>0</v>
      </c>
      <c r="N503" s="37"/>
    </row>
    <row r="504" spans="1:14" s="30" customFormat="1" x14ac:dyDescent="0.25">
      <c r="A504" s="94">
        <v>478</v>
      </c>
      <c r="B504" s="157"/>
      <c r="C504" s="157"/>
      <c r="D504" s="38"/>
      <c r="E504" s="38"/>
      <c r="F504" s="38"/>
      <c r="G504" s="36"/>
      <c r="H504" s="36"/>
      <c r="I504" s="97"/>
      <c r="J504" s="96">
        <f t="shared" si="14"/>
        <v>0</v>
      </c>
      <c r="K504" s="97"/>
      <c r="L504" s="97"/>
      <c r="M504" s="72">
        <f t="shared" si="15"/>
        <v>0</v>
      </c>
      <c r="N504" s="37"/>
    </row>
    <row r="505" spans="1:14" s="30" customFormat="1" x14ac:dyDescent="0.25">
      <c r="A505" s="94">
        <v>479</v>
      </c>
      <c r="B505" s="157"/>
      <c r="C505" s="157"/>
      <c r="D505" s="38"/>
      <c r="E505" s="38"/>
      <c r="F505" s="38"/>
      <c r="G505" s="36"/>
      <c r="H505" s="36"/>
      <c r="I505" s="97"/>
      <c r="J505" s="96">
        <f t="shared" si="14"/>
        <v>0</v>
      </c>
      <c r="K505" s="97"/>
      <c r="L505" s="97"/>
      <c r="M505" s="72">
        <f t="shared" si="15"/>
        <v>0</v>
      </c>
      <c r="N505" s="37"/>
    </row>
    <row r="506" spans="1:14" s="30" customFormat="1" x14ac:dyDescent="0.25">
      <c r="A506" s="94">
        <v>480</v>
      </c>
      <c r="B506" s="157"/>
      <c r="C506" s="157"/>
      <c r="D506" s="38"/>
      <c r="E506" s="38"/>
      <c r="F506" s="38"/>
      <c r="G506" s="36"/>
      <c r="H506" s="36"/>
      <c r="I506" s="97"/>
      <c r="J506" s="96">
        <f t="shared" si="14"/>
        <v>0</v>
      </c>
      <c r="K506" s="97"/>
      <c r="L506" s="97"/>
      <c r="M506" s="72">
        <f t="shared" si="15"/>
        <v>0</v>
      </c>
      <c r="N506" s="37"/>
    </row>
    <row r="507" spans="1:14" s="30" customFormat="1" x14ac:dyDescent="0.25">
      <c r="A507" s="94">
        <v>481</v>
      </c>
      <c r="B507" s="157"/>
      <c r="C507" s="157"/>
      <c r="D507" s="38"/>
      <c r="E507" s="38"/>
      <c r="F507" s="38"/>
      <c r="G507" s="36"/>
      <c r="H507" s="36"/>
      <c r="I507" s="97"/>
      <c r="J507" s="96">
        <f t="shared" si="14"/>
        <v>0</v>
      </c>
      <c r="K507" s="97"/>
      <c r="L507" s="97"/>
      <c r="M507" s="72">
        <f t="shared" si="15"/>
        <v>0</v>
      </c>
      <c r="N507" s="37"/>
    </row>
    <row r="508" spans="1:14" s="30" customFormat="1" x14ac:dyDescent="0.25">
      <c r="A508" s="94">
        <v>482</v>
      </c>
      <c r="B508" s="157"/>
      <c r="C508" s="157"/>
      <c r="D508" s="38"/>
      <c r="E508" s="38"/>
      <c r="F508" s="38"/>
      <c r="G508" s="36"/>
      <c r="H508" s="36"/>
      <c r="I508" s="97"/>
      <c r="J508" s="96">
        <f t="shared" si="14"/>
        <v>0</v>
      </c>
      <c r="K508" s="97"/>
      <c r="L508" s="97"/>
      <c r="M508" s="72">
        <f t="shared" si="15"/>
        <v>0</v>
      </c>
      <c r="N508" s="37"/>
    </row>
    <row r="509" spans="1:14" s="30" customFormat="1" x14ac:dyDescent="0.25">
      <c r="A509" s="94">
        <v>483</v>
      </c>
      <c r="B509" s="157"/>
      <c r="C509" s="157"/>
      <c r="D509" s="38"/>
      <c r="E509" s="38"/>
      <c r="F509" s="38"/>
      <c r="G509" s="36"/>
      <c r="H509" s="36"/>
      <c r="I509" s="97"/>
      <c r="J509" s="96">
        <f t="shared" si="14"/>
        <v>0</v>
      </c>
      <c r="K509" s="97"/>
      <c r="L509" s="97"/>
      <c r="M509" s="72">
        <f t="shared" si="15"/>
        <v>0</v>
      </c>
      <c r="N509" s="37"/>
    </row>
    <row r="510" spans="1:14" s="30" customFormat="1" x14ac:dyDescent="0.25">
      <c r="A510" s="94">
        <v>484</v>
      </c>
      <c r="B510" s="157"/>
      <c r="C510" s="157"/>
      <c r="D510" s="38"/>
      <c r="E510" s="38"/>
      <c r="F510" s="38"/>
      <c r="G510" s="36"/>
      <c r="H510" s="36"/>
      <c r="I510" s="97"/>
      <c r="J510" s="96">
        <f t="shared" si="14"/>
        <v>0</v>
      </c>
      <c r="K510" s="97"/>
      <c r="L510" s="97"/>
      <c r="M510" s="72">
        <f t="shared" si="15"/>
        <v>0</v>
      </c>
      <c r="N510" s="37"/>
    </row>
    <row r="511" spans="1:14" s="30" customFormat="1" x14ac:dyDescent="0.25">
      <c r="A511" s="94">
        <v>485</v>
      </c>
      <c r="B511" s="157"/>
      <c r="C511" s="157"/>
      <c r="D511" s="38"/>
      <c r="E511" s="38"/>
      <c r="F511" s="38"/>
      <c r="G511" s="36"/>
      <c r="H511" s="36"/>
      <c r="I511" s="97"/>
      <c r="J511" s="96">
        <f t="shared" si="14"/>
        <v>0</v>
      </c>
      <c r="K511" s="97"/>
      <c r="L511" s="97"/>
      <c r="M511" s="72">
        <f t="shared" si="15"/>
        <v>0</v>
      </c>
      <c r="N511" s="37"/>
    </row>
    <row r="512" spans="1:14" s="30" customFormat="1" x14ac:dyDescent="0.25">
      <c r="A512" s="94">
        <v>486</v>
      </c>
      <c r="B512" s="157"/>
      <c r="C512" s="157"/>
      <c r="D512" s="38"/>
      <c r="E512" s="38"/>
      <c r="F512" s="38"/>
      <c r="G512" s="36"/>
      <c r="H512" s="36"/>
      <c r="I512" s="97"/>
      <c r="J512" s="96">
        <f t="shared" si="14"/>
        <v>0</v>
      </c>
      <c r="K512" s="97"/>
      <c r="L512" s="97"/>
      <c r="M512" s="72">
        <f t="shared" si="15"/>
        <v>0</v>
      </c>
      <c r="N512" s="37"/>
    </row>
    <row r="513" spans="1:14" s="30" customFormat="1" x14ac:dyDescent="0.25">
      <c r="A513" s="94">
        <v>487</v>
      </c>
      <c r="B513" s="157"/>
      <c r="C513" s="157"/>
      <c r="D513" s="38"/>
      <c r="E513" s="38"/>
      <c r="F513" s="38"/>
      <c r="G513" s="36"/>
      <c r="H513" s="36"/>
      <c r="I513" s="97"/>
      <c r="J513" s="96">
        <f t="shared" si="14"/>
        <v>0</v>
      </c>
      <c r="K513" s="97"/>
      <c r="L513" s="97"/>
      <c r="M513" s="72">
        <f t="shared" si="15"/>
        <v>0</v>
      </c>
      <c r="N513" s="37"/>
    </row>
    <row r="514" spans="1:14" s="30" customFormat="1" x14ac:dyDescent="0.25">
      <c r="A514" s="94">
        <v>488</v>
      </c>
      <c r="B514" s="157"/>
      <c r="C514" s="157"/>
      <c r="D514" s="38"/>
      <c r="E514" s="38"/>
      <c r="F514" s="38"/>
      <c r="G514" s="36"/>
      <c r="H514" s="36"/>
      <c r="I514" s="97"/>
      <c r="J514" s="96">
        <f t="shared" si="14"/>
        <v>0</v>
      </c>
      <c r="K514" s="97"/>
      <c r="L514" s="97"/>
      <c r="M514" s="72">
        <f t="shared" si="15"/>
        <v>0</v>
      </c>
      <c r="N514" s="37"/>
    </row>
    <row r="515" spans="1:14" s="30" customFormat="1" x14ac:dyDescent="0.25">
      <c r="A515" s="94">
        <v>489</v>
      </c>
      <c r="B515" s="157"/>
      <c r="C515" s="157"/>
      <c r="D515" s="38"/>
      <c r="E515" s="38"/>
      <c r="F515" s="38"/>
      <c r="G515" s="36"/>
      <c r="H515" s="36"/>
      <c r="I515" s="97"/>
      <c r="J515" s="96">
        <f t="shared" si="14"/>
        <v>0</v>
      </c>
      <c r="K515" s="97"/>
      <c r="L515" s="97"/>
      <c r="M515" s="72">
        <f t="shared" si="15"/>
        <v>0</v>
      </c>
      <c r="N515" s="37"/>
    </row>
    <row r="516" spans="1:14" s="30" customFormat="1" x14ac:dyDescent="0.25">
      <c r="A516" s="94">
        <v>490</v>
      </c>
      <c r="B516" s="157"/>
      <c r="C516" s="157"/>
      <c r="D516" s="38"/>
      <c r="E516" s="38"/>
      <c r="F516" s="38"/>
      <c r="G516" s="36"/>
      <c r="H516" s="36"/>
      <c r="I516" s="97"/>
      <c r="J516" s="96">
        <f t="shared" si="14"/>
        <v>0</v>
      </c>
      <c r="K516" s="97"/>
      <c r="L516" s="97"/>
      <c r="M516" s="72">
        <f t="shared" si="15"/>
        <v>0</v>
      </c>
      <c r="N516" s="37"/>
    </row>
    <row r="517" spans="1:14" s="30" customFormat="1" x14ac:dyDescent="0.25">
      <c r="A517" s="94">
        <v>491</v>
      </c>
      <c r="B517" s="157"/>
      <c r="C517" s="157"/>
      <c r="D517" s="38"/>
      <c r="E517" s="38"/>
      <c r="F517" s="38"/>
      <c r="G517" s="36"/>
      <c r="H517" s="36"/>
      <c r="I517" s="97"/>
      <c r="J517" s="96">
        <f t="shared" si="14"/>
        <v>0</v>
      </c>
      <c r="K517" s="97"/>
      <c r="L517" s="97"/>
      <c r="M517" s="72">
        <f t="shared" si="15"/>
        <v>0</v>
      </c>
      <c r="N517" s="37"/>
    </row>
    <row r="518" spans="1:14" s="30" customFormat="1" x14ac:dyDescent="0.25">
      <c r="A518" s="94">
        <v>492</v>
      </c>
      <c r="B518" s="157"/>
      <c r="C518" s="157"/>
      <c r="D518" s="38"/>
      <c r="E518" s="38"/>
      <c r="F518" s="38"/>
      <c r="G518" s="36"/>
      <c r="H518" s="36"/>
      <c r="I518" s="97"/>
      <c r="J518" s="96">
        <f t="shared" si="14"/>
        <v>0</v>
      </c>
      <c r="K518" s="97"/>
      <c r="L518" s="97"/>
      <c r="M518" s="72">
        <f t="shared" si="15"/>
        <v>0</v>
      </c>
      <c r="N518" s="37"/>
    </row>
    <row r="519" spans="1:14" s="30" customFormat="1" x14ac:dyDescent="0.25">
      <c r="A519" s="94">
        <v>493</v>
      </c>
      <c r="B519" s="157"/>
      <c r="C519" s="157"/>
      <c r="D519" s="38"/>
      <c r="E519" s="38"/>
      <c r="F519" s="38"/>
      <c r="G519" s="36"/>
      <c r="H519" s="36"/>
      <c r="I519" s="97"/>
      <c r="J519" s="96">
        <f t="shared" si="14"/>
        <v>0</v>
      </c>
      <c r="K519" s="97"/>
      <c r="L519" s="97"/>
      <c r="M519" s="72">
        <f t="shared" si="15"/>
        <v>0</v>
      </c>
      <c r="N519" s="37"/>
    </row>
    <row r="520" spans="1:14" s="30" customFormat="1" x14ac:dyDescent="0.25">
      <c r="A520" s="94">
        <v>494</v>
      </c>
      <c r="B520" s="157"/>
      <c r="C520" s="157"/>
      <c r="D520" s="38"/>
      <c r="E520" s="38"/>
      <c r="F520" s="38"/>
      <c r="G520" s="36"/>
      <c r="H520" s="36"/>
      <c r="I520" s="97"/>
      <c r="J520" s="96">
        <f t="shared" si="14"/>
        <v>0</v>
      </c>
      <c r="K520" s="97"/>
      <c r="L520" s="97"/>
      <c r="M520" s="72">
        <f t="shared" si="15"/>
        <v>0</v>
      </c>
      <c r="N520" s="37"/>
    </row>
    <row r="521" spans="1:14" s="30" customFormat="1" x14ac:dyDescent="0.25">
      <c r="A521" s="94">
        <v>495</v>
      </c>
      <c r="B521" s="157"/>
      <c r="C521" s="157"/>
      <c r="D521" s="38"/>
      <c r="E521" s="38"/>
      <c r="F521" s="38"/>
      <c r="G521" s="36"/>
      <c r="H521" s="36"/>
      <c r="I521" s="97"/>
      <c r="J521" s="96">
        <f t="shared" si="14"/>
        <v>0</v>
      </c>
      <c r="K521" s="97"/>
      <c r="L521" s="97"/>
      <c r="M521" s="72">
        <f t="shared" si="15"/>
        <v>0</v>
      </c>
      <c r="N521" s="37"/>
    </row>
    <row r="522" spans="1:14" s="30" customFormat="1" x14ac:dyDescent="0.25">
      <c r="A522" s="94">
        <v>496</v>
      </c>
      <c r="B522" s="157"/>
      <c r="C522" s="157"/>
      <c r="D522" s="38"/>
      <c r="E522" s="38"/>
      <c r="F522" s="38"/>
      <c r="G522" s="36"/>
      <c r="H522" s="36"/>
      <c r="I522" s="97"/>
      <c r="J522" s="96">
        <f t="shared" si="14"/>
        <v>0</v>
      </c>
      <c r="K522" s="97"/>
      <c r="L522" s="97"/>
      <c r="M522" s="72">
        <f t="shared" si="15"/>
        <v>0</v>
      </c>
      <c r="N522" s="37"/>
    </row>
    <row r="523" spans="1:14" s="30" customFormat="1" x14ac:dyDescent="0.25">
      <c r="A523" s="94">
        <v>497</v>
      </c>
      <c r="B523" s="157"/>
      <c r="C523" s="157"/>
      <c r="D523" s="38"/>
      <c r="E523" s="38"/>
      <c r="F523" s="38"/>
      <c r="G523" s="36"/>
      <c r="H523" s="36"/>
      <c r="I523" s="97"/>
      <c r="J523" s="96">
        <f t="shared" si="14"/>
        <v>0</v>
      </c>
      <c r="K523" s="97"/>
      <c r="L523" s="97"/>
      <c r="M523" s="72">
        <f t="shared" si="15"/>
        <v>0</v>
      </c>
      <c r="N523" s="37"/>
    </row>
    <row r="524" spans="1:14" s="30" customFormat="1" x14ac:dyDescent="0.25">
      <c r="A524" s="94">
        <v>498</v>
      </c>
      <c r="B524" s="157"/>
      <c r="C524" s="157"/>
      <c r="D524" s="38"/>
      <c r="E524" s="38"/>
      <c r="F524" s="38"/>
      <c r="G524" s="36"/>
      <c r="H524" s="36"/>
      <c r="I524" s="97"/>
      <c r="J524" s="96">
        <f t="shared" si="14"/>
        <v>0</v>
      </c>
      <c r="K524" s="97"/>
      <c r="L524" s="97"/>
      <c r="M524" s="72">
        <f t="shared" si="15"/>
        <v>0</v>
      </c>
      <c r="N524" s="37"/>
    </row>
    <row r="525" spans="1:14" s="30" customFormat="1" x14ac:dyDescent="0.25">
      <c r="A525" s="94">
        <v>499</v>
      </c>
      <c r="B525" s="157"/>
      <c r="C525" s="157"/>
      <c r="D525" s="38"/>
      <c r="E525" s="38"/>
      <c r="F525" s="38"/>
      <c r="G525" s="36"/>
      <c r="H525" s="36"/>
      <c r="I525" s="97"/>
      <c r="J525" s="96">
        <f t="shared" si="14"/>
        <v>0</v>
      </c>
      <c r="K525" s="97"/>
      <c r="L525" s="97"/>
      <c r="M525" s="72">
        <f t="shared" si="15"/>
        <v>0</v>
      </c>
      <c r="N525" s="37"/>
    </row>
    <row r="526" spans="1:14" s="30" customFormat="1" x14ac:dyDescent="0.25">
      <c r="A526" s="94">
        <v>500</v>
      </c>
      <c r="B526" s="157"/>
      <c r="C526" s="157"/>
      <c r="D526" s="38"/>
      <c r="E526" s="38"/>
      <c r="F526" s="38"/>
      <c r="G526" s="36"/>
      <c r="H526" s="36"/>
      <c r="I526" s="97"/>
      <c r="J526" s="96">
        <f t="shared" si="14"/>
        <v>0</v>
      </c>
      <c r="K526" s="97"/>
      <c r="L526" s="97"/>
      <c r="M526" s="72">
        <f t="shared" si="15"/>
        <v>0</v>
      </c>
      <c r="N526" s="37"/>
    </row>
    <row r="527" spans="1:14" s="30" customFormat="1" x14ac:dyDescent="0.25">
      <c r="A527" s="94">
        <v>501</v>
      </c>
      <c r="B527" s="157"/>
      <c r="C527" s="157"/>
      <c r="D527" s="38"/>
      <c r="E527" s="38"/>
      <c r="F527" s="38"/>
      <c r="G527" s="36"/>
      <c r="H527" s="36"/>
      <c r="I527" s="97"/>
      <c r="J527" s="96">
        <f t="shared" si="14"/>
        <v>0</v>
      </c>
      <c r="K527" s="97"/>
      <c r="L527" s="97"/>
      <c r="M527" s="72">
        <f t="shared" si="15"/>
        <v>0</v>
      </c>
      <c r="N527" s="37"/>
    </row>
    <row r="528" spans="1:14" s="30" customFormat="1" x14ac:dyDescent="0.25">
      <c r="A528" s="94">
        <v>502</v>
      </c>
      <c r="B528" s="157"/>
      <c r="C528" s="157"/>
      <c r="D528" s="38"/>
      <c r="E528" s="38"/>
      <c r="F528" s="38"/>
      <c r="G528" s="36"/>
      <c r="H528" s="36"/>
      <c r="I528" s="97"/>
      <c r="J528" s="96">
        <f t="shared" si="14"/>
        <v>0</v>
      </c>
      <c r="K528" s="97"/>
      <c r="L528" s="97"/>
      <c r="M528" s="72">
        <f t="shared" si="15"/>
        <v>0</v>
      </c>
      <c r="N528" s="37"/>
    </row>
    <row r="529" spans="1:14" s="30" customFormat="1" x14ac:dyDescent="0.25">
      <c r="A529" s="94">
        <v>503</v>
      </c>
      <c r="B529" s="157"/>
      <c r="C529" s="157"/>
      <c r="D529" s="38"/>
      <c r="E529" s="38"/>
      <c r="F529" s="38"/>
      <c r="G529" s="36"/>
      <c r="H529" s="36"/>
      <c r="I529" s="97"/>
      <c r="J529" s="96">
        <f t="shared" si="14"/>
        <v>0</v>
      </c>
      <c r="K529" s="97"/>
      <c r="L529" s="97"/>
      <c r="M529" s="72">
        <f t="shared" si="15"/>
        <v>0</v>
      </c>
      <c r="N529" s="37"/>
    </row>
    <row r="530" spans="1:14" s="30" customFormat="1" x14ac:dyDescent="0.25">
      <c r="A530" s="94">
        <v>504</v>
      </c>
      <c r="B530" s="157"/>
      <c r="C530" s="157"/>
      <c r="D530" s="38"/>
      <c r="E530" s="38"/>
      <c r="F530" s="38"/>
      <c r="G530" s="36"/>
      <c r="H530" s="36"/>
      <c r="I530" s="97"/>
      <c r="J530" s="96">
        <f t="shared" si="14"/>
        <v>0</v>
      </c>
      <c r="K530" s="97"/>
      <c r="L530" s="97"/>
      <c r="M530" s="72">
        <f t="shared" si="15"/>
        <v>0</v>
      </c>
      <c r="N530" s="37"/>
    </row>
    <row r="531" spans="1:14" s="30" customFormat="1" x14ac:dyDescent="0.25">
      <c r="A531" s="94">
        <v>505</v>
      </c>
      <c r="B531" s="157"/>
      <c r="C531" s="157"/>
      <c r="D531" s="38"/>
      <c r="E531" s="38"/>
      <c r="F531" s="38"/>
      <c r="G531" s="36"/>
      <c r="H531" s="36"/>
      <c r="I531" s="97"/>
      <c r="J531" s="96">
        <f t="shared" si="14"/>
        <v>0</v>
      </c>
      <c r="K531" s="97"/>
      <c r="L531" s="97"/>
      <c r="M531" s="72">
        <f t="shared" si="15"/>
        <v>0</v>
      </c>
      <c r="N531" s="37"/>
    </row>
    <row r="532" spans="1:14" s="30" customFormat="1" x14ac:dyDescent="0.25">
      <c r="A532" s="94">
        <v>506</v>
      </c>
      <c r="B532" s="157"/>
      <c r="C532" s="157"/>
      <c r="D532" s="38"/>
      <c r="E532" s="38"/>
      <c r="F532" s="38"/>
      <c r="G532" s="36"/>
      <c r="H532" s="36"/>
      <c r="I532" s="97"/>
      <c r="J532" s="96">
        <f t="shared" si="14"/>
        <v>0</v>
      </c>
      <c r="K532" s="97"/>
      <c r="L532" s="97"/>
      <c r="M532" s="72">
        <f t="shared" si="15"/>
        <v>0</v>
      </c>
      <c r="N532" s="37"/>
    </row>
    <row r="533" spans="1:14" s="30" customFormat="1" x14ac:dyDescent="0.25">
      <c r="A533" s="94">
        <v>507</v>
      </c>
      <c r="B533" s="157"/>
      <c r="C533" s="157"/>
      <c r="D533" s="38"/>
      <c r="E533" s="38"/>
      <c r="F533" s="38"/>
      <c r="G533" s="36"/>
      <c r="H533" s="36"/>
      <c r="I533" s="97"/>
      <c r="J533" s="96">
        <f t="shared" si="14"/>
        <v>0</v>
      </c>
      <c r="K533" s="97"/>
      <c r="L533" s="97"/>
      <c r="M533" s="72">
        <f t="shared" si="15"/>
        <v>0</v>
      </c>
      <c r="N533" s="37"/>
    </row>
    <row r="534" spans="1:14" s="30" customFormat="1" x14ac:dyDescent="0.25">
      <c r="A534" s="94">
        <v>508</v>
      </c>
      <c r="B534" s="157"/>
      <c r="C534" s="157"/>
      <c r="D534" s="38"/>
      <c r="E534" s="38"/>
      <c r="F534" s="38"/>
      <c r="G534" s="36"/>
      <c r="H534" s="36"/>
      <c r="I534" s="97"/>
      <c r="J534" s="96">
        <f t="shared" si="14"/>
        <v>0</v>
      </c>
      <c r="K534" s="97"/>
      <c r="L534" s="97"/>
      <c r="M534" s="72">
        <f t="shared" si="15"/>
        <v>0</v>
      </c>
      <c r="N534" s="37"/>
    </row>
    <row r="535" spans="1:14" s="30" customFormat="1" x14ac:dyDescent="0.25">
      <c r="A535" s="94">
        <v>509</v>
      </c>
      <c r="B535" s="157"/>
      <c r="C535" s="157"/>
      <c r="D535" s="38"/>
      <c r="E535" s="38"/>
      <c r="F535" s="38"/>
      <c r="G535" s="36"/>
      <c r="H535" s="36"/>
      <c r="I535" s="97"/>
      <c r="J535" s="96">
        <f t="shared" si="14"/>
        <v>0</v>
      </c>
      <c r="K535" s="97"/>
      <c r="L535" s="97"/>
      <c r="M535" s="72">
        <f t="shared" si="15"/>
        <v>0</v>
      </c>
      <c r="N535" s="37"/>
    </row>
    <row r="536" spans="1:14" s="30" customFormat="1" x14ac:dyDescent="0.25">
      <c r="A536" s="94">
        <v>510</v>
      </c>
      <c r="B536" s="157"/>
      <c r="C536" s="157"/>
      <c r="D536" s="38"/>
      <c r="E536" s="38"/>
      <c r="F536" s="38"/>
      <c r="G536" s="36"/>
      <c r="H536" s="36"/>
      <c r="I536" s="97"/>
      <c r="J536" s="96">
        <f t="shared" si="14"/>
        <v>0</v>
      </c>
      <c r="K536" s="97"/>
      <c r="L536" s="97"/>
      <c r="M536" s="72">
        <f t="shared" si="15"/>
        <v>0</v>
      </c>
      <c r="N536" s="37"/>
    </row>
    <row r="537" spans="1:14" s="30" customFormat="1" x14ac:dyDescent="0.25">
      <c r="A537" s="94">
        <v>511</v>
      </c>
      <c r="B537" s="157"/>
      <c r="C537" s="157"/>
      <c r="D537" s="38"/>
      <c r="E537" s="38"/>
      <c r="F537" s="38"/>
      <c r="G537" s="36"/>
      <c r="H537" s="36"/>
      <c r="I537" s="97"/>
      <c r="J537" s="96">
        <f t="shared" si="14"/>
        <v>0</v>
      </c>
      <c r="K537" s="97"/>
      <c r="L537" s="97"/>
      <c r="M537" s="72">
        <f t="shared" si="15"/>
        <v>0</v>
      </c>
      <c r="N537" s="37"/>
    </row>
    <row r="538" spans="1:14" s="30" customFormat="1" x14ac:dyDescent="0.25">
      <c r="A538" s="94">
        <v>512</v>
      </c>
      <c r="B538" s="157"/>
      <c r="C538" s="157"/>
      <c r="D538" s="38"/>
      <c r="E538" s="38"/>
      <c r="F538" s="38"/>
      <c r="G538" s="36"/>
      <c r="H538" s="36"/>
      <c r="I538" s="97"/>
      <c r="J538" s="96">
        <f t="shared" si="14"/>
        <v>0</v>
      </c>
      <c r="K538" s="97"/>
      <c r="L538" s="97"/>
      <c r="M538" s="72">
        <f t="shared" si="15"/>
        <v>0</v>
      </c>
      <c r="N538" s="37"/>
    </row>
    <row r="539" spans="1:14" s="30" customFormat="1" x14ac:dyDescent="0.25">
      <c r="A539" s="94">
        <v>513</v>
      </c>
      <c r="B539" s="157"/>
      <c r="C539" s="157"/>
      <c r="D539" s="38"/>
      <c r="E539" s="38"/>
      <c r="F539" s="38"/>
      <c r="G539" s="36"/>
      <c r="H539" s="36"/>
      <c r="I539" s="97"/>
      <c r="J539" s="96">
        <f t="shared" si="14"/>
        <v>0</v>
      </c>
      <c r="K539" s="97"/>
      <c r="L539" s="97"/>
      <c r="M539" s="72">
        <f t="shared" si="15"/>
        <v>0</v>
      </c>
      <c r="N539" s="37"/>
    </row>
    <row r="540" spans="1:14" s="30" customFormat="1" x14ac:dyDescent="0.25">
      <c r="A540" s="94">
        <v>514</v>
      </c>
      <c r="B540" s="157"/>
      <c r="C540" s="157"/>
      <c r="D540" s="38"/>
      <c r="E540" s="38"/>
      <c r="F540" s="38"/>
      <c r="G540" s="36"/>
      <c r="H540" s="36"/>
      <c r="I540" s="97"/>
      <c r="J540" s="96">
        <f t="shared" ref="J540:J603" si="16">H540*I540</f>
        <v>0</v>
      </c>
      <c r="K540" s="97"/>
      <c r="L540" s="97"/>
      <c r="M540" s="72">
        <f t="shared" ref="M540:M603" si="17">IFERROR(J540*K540*L540/365,0)</f>
        <v>0</v>
      </c>
      <c r="N540" s="37"/>
    </row>
    <row r="541" spans="1:14" s="30" customFormat="1" x14ac:dyDescent="0.25">
      <c r="A541" s="94">
        <v>515</v>
      </c>
      <c r="B541" s="157"/>
      <c r="C541" s="157"/>
      <c r="D541" s="38"/>
      <c r="E541" s="38"/>
      <c r="F541" s="38"/>
      <c r="G541" s="36"/>
      <c r="H541" s="36"/>
      <c r="I541" s="97"/>
      <c r="J541" s="96">
        <f t="shared" si="16"/>
        <v>0</v>
      </c>
      <c r="K541" s="97"/>
      <c r="L541" s="97"/>
      <c r="M541" s="72">
        <f t="shared" si="17"/>
        <v>0</v>
      </c>
      <c r="N541" s="37"/>
    </row>
    <row r="542" spans="1:14" s="30" customFormat="1" x14ac:dyDescent="0.25">
      <c r="A542" s="94">
        <v>516</v>
      </c>
      <c r="B542" s="157"/>
      <c r="C542" s="157"/>
      <c r="D542" s="38"/>
      <c r="E542" s="38"/>
      <c r="F542" s="38"/>
      <c r="G542" s="36"/>
      <c r="H542" s="36"/>
      <c r="I542" s="97"/>
      <c r="J542" s="96">
        <f t="shared" si="16"/>
        <v>0</v>
      </c>
      <c r="K542" s="97"/>
      <c r="L542" s="97"/>
      <c r="M542" s="72">
        <f t="shared" si="17"/>
        <v>0</v>
      </c>
      <c r="N542" s="37"/>
    </row>
    <row r="543" spans="1:14" s="30" customFormat="1" x14ac:dyDescent="0.25">
      <c r="A543" s="94">
        <v>517</v>
      </c>
      <c r="B543" s="157"/>
      <c r="C543" s="157"/>
      <c r="D543" s="38"/>
      <c r="E543" s="38"/>
      <c r="F543" s="38"/>
      <c r="G543" s="36"/>
      <c r="H543" s="36"/>
      <c r="I543" s="97"/>
      <c r="J543" s="96">
        <f t="shared" si="16"/>
        <v>0</v>
      </c>
      <c r="K543" s="97"/>
      <c r="L543" s="97"/>
      <c r="M543" s="72">
        <f t="shared" si="17"/>
        <v>0</v>
      </c>
      <c r="N543" s="37"/>
    </row>
    <row r="544" spans="1:14" s="30" customFormat="1" x14ac:dyDescent="0.25">
      <c r="A544" s="94">
        <v>518</v>
      </c>
      <c r="B544" s="157"/>
      <c r="C544" s="157"/>
      <c r="D544" s="38"/>
      <c r="E544" s="38"/>
      <c r="F544" s="38"/>
      <c r="G544" s="36"/>
      <c r="H544" s="36"/>
      <c r="I544" s="97"/>
      <c r="J544" s="96">
        <f t="shared" si="16"/>
        <v>0</v>
      </c>
      <c r="K544" s="97"/>
      <c r="L544" s="97"/>
      <c r="M544" s="72">
        <f t="shared" si="17"/>
        <v>0</v>
      </c>
      <c r="N544" s="37"/>
    </row>
    <row r="545" spans="1:14" s="30" customFormat="1" x14ac:dyDescent="0.25">
      <c r="A545" s="94">
        <v>519</v>
      </c>
      <c r="B545" s="157"/>
      <c r="C545" s="157"/>
      <c r="D545" s="38"/>
      <c r="E545" s="38"/>
      <c r="F545" s="38"/>
      <c r="G545" s="36"/>
      <c r="H545" s="36"/>
      <c r="I545" s="97"/>
      <c r="J545" s="96">
        <f t="shared" si="16"/>
        <v>0</v>
      </c>
      <c r="K545" s="97"/>
      <c r="L545" s="97"/>
      <c r="M545" s="72">
        <f t="shared" si="17"/>
        <v>0</v>
      </c>
      <c r="N545" s="37"/>
    </row>
    <row r="546" spans="1:14" s="30" customFormat="1" x14ac:dyDescent="0.25">
      <c r="A546" s="94">
        <v>520</v>
      </c>
      <c r="B546" s="157"/>
      <c r="C546" s="157"/>
      <c r="D546" s="38"/>
      <c r="E546" s="38"/>
      <c r="F546" s="38"/>
      <c r="G546" s="36"/>
      <c r="H546" s="36"/>
      <c r="I546" s="97"/>
      <c r="J546" s="96">
        <f t="shared" si="16"/>
        <v>0</v>
      </c>
      <c r="K546" s="97"/>
      <c r="L546" s="97"/>
      <c r="M546" s="72">
        <f t="shared" si="17"/>
        <v>0</v>
      </c>
      <c r="N546" s="37"/>
    </row>
    <row r="547" spans="1:14" s="30" customFormat="1" x14ac:dyDescent="0.25">
      <c r="A547" s="94">
        <v>521</v>
      </c>
      <c r="B547" s="157"/>
      <c r="C547" s="157"/>
      <c r="D547" s="38"/>
      <c r="E547" s="38"/>
      <c r="F547" s="38"/>
      <c r="G547" s="36"/>
      <c r="H547" s="36"/>
      <c r="I547" s="97"/>
      <c r="J547" s="96">
        <f t="shared" si="16"/>
        <v>0</v>
      </c>
      <c r="K547" s="97"/>
      <c r="L547" s="97"/>
      <c r="M547" s="72">
        <f t="shared" si="17"/>
        <v>0</v>
      </c>
      <c r="N547" s="37"/>
    </row>
    <row r="548" spans="1:14" s="30" customFormat="1" x14ac:dyDescent="0.25">
      <c r="A548" s="94">
        <v>522</v>
      </c>
      <c r="B548" s="157"/>
      <c r="C548" s="157"/>
      <c r="D548" s="38"/>
      <c r="E548" s="38"/>
      <c r="F548" s="38"/>
      <c r="G548" s="36"/>
      <c r="H548" s="36"/>
      <c r="I548" s="97"/>
      <c r="J548" s="96">
        <f t="shared" si="16"/>
        <v>0</v>
      </c>
      <c r="K548" s="97"/>
      <c r="L548" s="97"/>
      <c r="M548" s="72">
        <f t="shared" si="17"/>
        <v>0</v>
      </c>
      <c r="N548" s="37"/>
    </row>
    <row r="549" spans="1:14" s="30" customFormat="1" x14ac:dyDescent="0.25">
      <c r="A549" s="94">
        <v>523</v>
      </c>
      <c r="B549" s="157"/>
      <c r="C549" s="157"/>
      <c r="D549" s="38"/>
      <c r="E549" s="38"/>
      <c r="F549" s="38"/>
      <c r="G549" s="36"/>
      <c r="H549" s="36"/>
      <c r="I549" s="97"/>
      <c r="J549" s="96">
        <f t="shared" si="16"/>
        <v>0</v>
      </c>
      <c r="K549" s="97"/>
      <c r="L549" s="97"/>
      <c r="M549" s="72">
        <f t="shared" si="17"/>
        <v>0</v>
      </c>
      <c r="N549" s="37"/>
    </row>
    <row r="550" spans="1:14" s="30" customFormat="1" x14ac:dyDescent="0.25">
      <c r="A550" s="94">
        <v>524</v>
      </c>
      <c r="B550" s="157"/>
      <c r="C550" s="157"/>
      <c r="D550" s="38"/>
      <c r="E550" s="38"/>
      <c r="F550" s="38"/>
      <c r="G550" s="36"/>
      <c r="H550" s="36"/>
      <c r="I550" s="97"/>
      <c r="J550" s="96">
        <f t="shared" si="16"/>
        <v>0</v>
      </c>
      <c r="K550" s="97"/>
      <c r="L550" s="97"/>
      <c r="M550" s="72">
        <f t="shared" si="17"/>
        <v>0</v>
      </c>
      <c r="N550" s="37"/>
    </row>
    <row r="551" spans="1:14" s="30" customFormat="1" x14ac:dyDescent="0.25">
      <c r="A551" s="94">
        <v>525</v>
      </c>
      <c r="B551" s="157"/>
      <c r="C551" s="157"/>
      <c r="D551" s="38"/>
      <c r="E551" s="38"/>
      <c r="F551" s="38"/>
      <c r="G551" s="36"/>
      <c r="H551" s="36"/>
      <c r="I551" s="97"/>
      <c r="J551" s="96">
        <f t="shared" si="16"/>
        <v>0</v>
      </c>
      <c r="K551" s="97"/>
      <c r="L551" s="97"/>
      <c r="M551" s="72">
        <f t="shared" si="17"/>
        <v>0</v>
      </c>
      <c r="N551" s="37"/>
    </row>
    <row r="552" spans="1:14" s="30" customFormat="1" x14ac:dyDescent="0.25">
      <c r="A552" s="94">
        <v>526</v>
      </c>
      <c r="B552" s="157"/>
      <c r="C552" s="157"/>
      <c r="D552" s="38"/>
      <c r="E552" s="38"/>
      <c r="F552" s="38"/>
      <c r="G552" s="36"/>
      <c r="H552" s="36"/>
      <c r="I552" s="97"/>
      <c r="J552" s="96">
        <f t="shared" si="16"/>
        <v>0</v>
      </c>
      <c r="K552" s="97"/>
      <c r="L552" s="97"/>
      <c r="M552" s="72">
        <f t="shared" si="17"/>
        <v>0</v>
      </c>
      <c r="N552" s="37"/>
    </row>
    <row r="553" spans="1:14" s="30" customFormat="1" x14ac:dyDescent="0.25">
      <c r="A553" s="94">
        <v>527</v>
      </c>
      <c r="B553" s="157"/>
      <c r="C553" s="157"/>
      <c r="D553" s="38"/>
      <c r="E553" s="38"/>
      <c r="F553" s="38"/>
      <c r="G553" s="36"/>
      <c r="H553" s="36"/>
      <c r="I553" s="97"/>
      <c r="J553" s="96">
        <f t="shared" si="16"/>
        <v>0</v>
      </c>
      <c r="K553" s="97"/>
      <c r="L553" s="97"/>
      <c r="M553" s="72">
        <f t="shared" si="17"/>
        <v>0</v>
      </c>
      <c r="N553" s="37"/>
    </row>
    <row r="554" spans="1:14" s="30" customFormat="1" x14ac:dyDescent="0.25">
      <c r="A554" s="94">
        <v>528</v>
      </c>
      <c r="B554" s="157"/>
      <c r="C554" s="157"/>
      <c r="D554" s="38"/>
      <c r="E554" s="38"/>
      <c r="F554" s="38"/>
      <c r="G554" s="36"/>
      <c r="H554" s="36"/>
      <c r="I554" s="97"/>
      <c r="J554" s="96">
        <f t="shared" si="16"/>
        <v>0</v>
      </c>
      <c r="K554" s="97"/>
      <c r="L554" s="97"/>
      <c r="M554" s="72">
        <f t="shared" si="17"/>
        <v>0</v>
      </c>
      <c r="N554" s="37"/>
    </row>
    <row r="555" spans="1:14" s="30" customFormat="1" x14ac:dyDescent="0.25">
      <c r="A555" s="94">
        <v>529</v>
      </c>
      <c r="B555" s="157"/>
      <c r="C555" s="157"/>
      <c r="D555" s="38"/>
      <c r="E555" s="38"/>
      <c r="F555" s="38"/>
      <c r="G555" s="36"/>
      <c r="H555" s="36"/>
      <c r="I555" s="97"/>
      <c r="J555" s="96">
        <f t="shared" si="16"/>
        <v>0</v>
      </c>
      <c r="K555" s="97"/>
      <c r="L555" s="97"/>
      <c r="M555" s="72">
        <f t="shared" si="17"/>
        <v>0</v>
      </c>
      <c r="N555" s="37"/>
    </row>
    <row r="556" spans="1:14" s="30" customFormat="1" x14ac:dyDescent="0.25">
      <c r="A556" s="94">
        <v>530</v>
      </c>
      <c r="B556" s="157"/>
      <c r="C556" s="157"/>
      <c r="D556" s="38"/>
      <c r="E556" s="38"/>
      <c r="F556" s="38"/>
      <c r="G556" s="36"/>
      <c r="H556" s="36"/>
      <c r="I556" s="97"/>
      <c r="J556" s="96">
        <f t="shared" si="16"/>
        <v>0</v>
      </c>
      <c r="K556" s="97"/>
      <c r="L556" s="97"/>
      <c r="M556" s="72">
        <f t="shared" si="17"/>
        <v>0</v>
      </c>
      <c r="N556" s="37"/>
    </row>
    <row r="557" spans="1:14" s="30" customFormat="1" x14ac:dyDescent="0.25">
      <c r="A557" s="94">
        <v>531</v>
      </c>
      <c r="B557" s="157"/>
      <c r="C557" s="157"/>
      <c r="D557" s="38"/>
      <c r="E557" s="38"/>
      <c r="F557" s="38"/>
      <c r="G557" s="36"/>
      <c r="H557" s="36"/>
      <c r="I557" s="97"/>
      <c r="J557" s="96">
        <f t="shared" si="16"/>
        <v>0</v>
      </c>
      <c r="K557" s="97"/>
      <c r="L557" s="97"/>
      <c r="M557" s="72">
        <f t="shared" si="17"/>
        <v>0</v>
      </c>
      <c r="N557" s="37"/>
    </row>
    <row r="558" spans="1:14" s="30" customFormat="1" x14ac:dyDescent="0.25">
      <c r="A558" s="94">
        <v>532</v>
      </c>
      <c r="B558" s="157"/>
      <c r="C558" s="157"/>
      <c r="D558" s="38"/>
      <c r="E558" s="38"/>
      <c r="F558" s="38"/>
      <c r="G558" s="36"/>
      <c r="H558" s="36"/>
      <c r="I558" s="97"/>
      <c r="J558" s="96">
        <f t="shared" si="16"/>
        <v>0</v>
      </c>
      <c r="K558" s="97"/>
      <c r="L558" s="97"/>
      <c r="M558" s="72">
        <f t="shared" si="17"/>
        <v>0</v>
      </c>
      <c r="N558" s="37"/>
    </row>
    <row r="559" spans="1:14" s="30" customFormat="1" x14ac:dyDescent="0.25">
      <c r="A559" s="94">
        <v>533</v>
      </c>
      <c r="B559" s="157"/>
      <c r="C559" s="157"/>
      <c r="D559" s="38"/>
      <c r="E559" s="38"/>
      <c r="F559" s="38"/>
      <c r="G559" s="36"/>
      <c r="H559" s="36"/>
      <c r="I559" s="97"/>
      <c r="J559" s="96">
        <f t="shared" si="16"/>
        <v>0</v>
      </c>
      <c r="K559" s="97"/>
      <c r="L559" s="97"/>
      <c r="M559" s="72">
        <f t="shared" si="17"/>
        <v>0</v>
      </c>
      <c r="N559" s="37"/>
    </row>
    <row r="560" spans="1:14" s="30" customFormat="1" x14ac:dyDescent="0.25">
      <c r="A560" s="94">
        <v>534</v>
      </c>
      <c r="B560" s="157"/>
      <c r="C560" s="157"/>
      <c r="D560" s="38"/>
      <c r="E560" s="38"/>
      <c r="F560" s="38"/>
      <c r="G560" s="36"/>
      <c r="H560" s="36"/>
      <c r="I560" s="97"/>
      <c r="J560" s="96">
        <f t="shared" si="16"/>
        <v>0</v>
      </c>
      <c r="K560" s="97"/>
      <c r="L560" s="97"/>
      <c r="M560" s="72">
        <f t="shared" si="17"/>
        <v>0</v>
      </c>
      <c r="N560" s="37"/>
    </row>
    <row r="561" spans="1:14" s="30" customFormat="1" x14ac:dyDescent="0.25">
      <c r="A561" s="94">
        <v>535</v>
      </c>
      <c r="B561" s="157"/>
      <c r="C561" s="157"/>
      <c r="D561" s="38"/>
      <c r="E561" s="38"/>
      <c r="F561" s="38"/>
      <c r="G561" s="36"/>
      <c r="H561" s="36"/>
      <c r="I561" s="97"/>
      <c r="J561" s="96">
        <f t="shared" si="16"/>
        <v>0</v>
      </c>
      <c r="K561" s="97"/>
      <c r="L561" s="97"/>
      <c r="M561" s="72">
        <f t="shared" si="17"/>
        <v>0</v>
      </c>
      <c r="N561" s="37"/>
    </row>
    <row r="562" spans="1:14" s="30" customFormat="1" x14ac:dyDescent="0.25">
      <c r="A562" s="94">
        <v>536</v>
      </c>
      <c r="B562" s="157"/>
      <c r="C562" s="157"/>
      <c r="D562" s="38"/>
      <c r="E562" s="38"/>
      <c r="F562" s="38"/>
      <c r="G562" s="36"/>
      <c r="H562" s="36"/>
      <c r="I562" s="97"/>
      <c r="J562" s="96">
        <f t="shared" si="16"/>
        <v>0</v>
      </c>
      <c r="K562" s="97"/>
      <c r="L562" s="97"/>
      <c r="M562" s="72">
        <f t="shared" si="17"/>
        <v>0</v>
      </c>
      <c r="N562" s="37"/>
    </row>
    <row r="563" spans="1:14" s="30" customFormat="1" x14ac:dyDescent="0.25">
      <c r="A563" s="94">
        <v>537</v>
      </c>
      <c r="B563" s="157"/>
      <c r="C563" s="157"/>
      <c r="D563" s="38"/>
      <c r="E563" s="38"/>
      <c r="F563" s="38"/>
      <c r="G563" s="36"/>
      <c r="H563" s="36"/>
      <c r="I563" s="97"/>
      <c r="J563" s="96">
        <f t="shared" si="16"/>
        <v>0</v>
      </c>
      <c r="K563" s="97"/>
      <c r="L563" s="97"/>
      <c r="M563" s="72">
        <f t="shared" si="17"/>
        <v>0</v>
      </c>
      <c r="N563" s="37"/>
    </row>
    <row r="564" spans="1:14" s="30" customFormat="1" x14ac:dyDescent="0.25">
      <c r="A564" s="94">
        <v>538</v>
      </c>
      <c r="B564" s="157"/>
      <c r="C564" s="157"/>
      <c r="D564" s="38"/>
      <c r="E564" s="38"/>
      <c r="F564" s="38"/>
      <c r="G564" s="36"/>
      <c r="H564" s="36"/>
      <c r="I564" s="97"/>
      <c r="J564" s="96">
        <f t="shared" si="16"/>
        <v>0</v>
      </c>
      <c r="K564" s="97"/>
      <c r="L564" s="97"/>
      <c r="M564" s="72">
        <f t="shared" si="17"/>
        <v>0</v>
      </c>
      <c r="N564" s="37"/>
    </row>
    <row r="565" spans="1:14" s="30" customFormat="1" x14ac:dyDescent="0.25">
      <c r="A565" s="94">
        <v>539</v>
      </c>
      <c r="B565" s="157"/>
      <c r="C565" s="157"/>
      <c r="D565" s="38"/>
      <c r="E565" s="38"/>
      <c r="F565" s="38"/>
      <c r="G565" s="36"/>
      <c r="H565" s="36"/>
      <c r="I565" s="97"/>
      <c r="J565" s="96">
        <f t="shared" si="16"/>
        <v>0</v>
      </c>
      <c r="K565" s="97"/>
      <c r="L565" s="97"/>
      <c r="M565" s="72">
        <f t="shared" si="17"/>
        <v>0</v>
      </c>
      <c r="N565" s="37"/>
    </row>
    <row r="566" spans="1:14" s="30" customFormat="1" x14ac:dyDescent="0.25">
      <c r="A566" s="94">
        <v>540</v>
      </c>
      <c r="B566" s="157"/>
      <c r="C566" s="157"/>
      <c r="D566" s="38"/>
      <c r="E566" s="38"/>
      <c r="F566" s="38"/>
      <c r="G566" s="36"/>
      <c r="H566" s="36"/>
      <c r="I566" s="97"/>
      <c r="J566" s="96">
        <f t="shared" si="16"/>
        <v>0</v>
      </c>
      <c r="K566" s="97"/>
      <c r="L566" s="97"/>
      <c r="M566" s="72">
        <f t="shared" si="17"/>
        <v>0</v>
      </c>
      <c r="N566" s="37"/>
    </row>
    <row r="567" spans="1:14" s="30" customFormat="1" x14ac:dyDescent="0.25">
      <c r="A567" s="94">
        <v>541</v>
      </c>
      <c r="B567" s="157"/>
      <c r="C567" s="157"/>
      <c r="D567" s="38"/>
      <c r="E567" s="38"/>
      <c r="F567" s="38"/>
      <c r="G567" s="36"/>
      <c r="H567" s="36"/>
      <c r="I567" s="97"/>
      <c r="J567" s="96">
        <f t="shared" si="16"/>
        <v>0</v>
      </c>
      <c r="K567" s="97"/>
      <c r="L567" s="97"/>
      <c r="M567" s="72">
        <f t="shared" si="17"/>
        <v>0</v>
      </c>
      <c r="N567" s="37"/>
    </row>
    <row r="568" spans="1:14" s="30" customFormat="1" x14ac:dyDescent="0.25">
      <c r="A568" s="94">
        <v>542</v>
      </c>
      <c r="B568" s="157"/>
      <c r="C568" s="157"/>
      <c r="D568" s="38"/>
      <c r="E568" s="38"/>
      <c r="F568" s="38"/>
      <c r="G568" s="36"/>
      <c r="H568" s="36"/>
      <c r="I568" s="97"/>
      <c r="J568" s="96">
        <f t="shared" si="16"/>
        <v>0</v>
      </c>
      <c r="K568" s="97"/>
      <c r="L568" s="97"/>
      <c r="M568" s="72">
        <f t="shared" si="17"/>
        <v>0</v>
      </c>
      <c r="N568" s="37"/>
    </row>
    <row r="569" spans="1:14" s="30" customFormat="1" x14ac:dyDescent="0.25">
      <c r="A569" s="94">
        <v>543</v>
      </c>
      <c r="B569" s="157"/>
      <c r="C569" s="157"/>
      <c r="D569" s="38"/>
      <c r="E569" s="38"/>
      <c r="F569" s="38"/>
      <c r="G569" s="36"/>
      <c r="H569" s="36"/>
      <c r="I569" s="97"/>
      <c r="J569" s="96">
        <f t="shared" si="16"/>
        <v>0</v>
      </c>
      <c r="K569" s="97"/>
      <c r="L569" s="97"/>
      <c r="M569" s="72">
        <f t="shared" si="17"/>
        <v>0</v>
      </c>
      <c r="N569" s="37"/>
    </row>
    <row r="570" spans="1:14" s="30" customFormat="1" x14ac:dyDescent="0.25">
      <c r="A570" s="94">
        <v>544</v>
      </c>
      <c r="B570" s="157"/>
      <c r="C570" s="157"/>
      <c r="D570" s="38"/>
      <c r="E570" s="38"/>
      <c r="F570" s="38"/>
      <c r="G570" s="36"/>
      <c r="H570" s="36"/>
      <c r="I570" s="97"/>
      <c r="J570" s="96">
        <f t="shared" si="16"/>
        <v>0</v>
      </c>
      <c r="K570" s="97"/>
      <c r="L570" s="97"/>
      <c r="M570" s="72">
        <f t="shared" si="17"/>
        <v>0</v>
      </c>
      <c r="N570" s="37"/>
    </row>
    <row r="571" spans="1:14" s="30" customFormat="1" x14ac:dyDescent="0.25">
      <c r="A571" s="94">
        <v>545</v>
      </c>
      <c r="B571" s="157"/>
      <c r="C571" s="157"/>
      <c r="D571" s="38"/>
      <c r="E571" s="38"/>
      <c r="F571" s="38"/>
      <c r="G571" s="36"/>
      <c r="H571" s="36"/>
      <c r="I571" s="97"/>
      <c r="J571" s="96">
        <f t="shared" si="16"/>
        <v>0</v>
      </c>
      <c r="K571" s="97"/>
      <c r="L571" s="97"/>
      <c r="M571" s="72">
        <f t="shared" si="17"/>
        <v>0</v>
      </c>
      <c r="N571" s="37"/>
    </row>
    <row r="572" spans="1:14" s="30" customFormat="1" x14ac:dyDescent="0.25">
      <c r="A572" s="94">
        <v>546</v>
      </c>
      <c r="B572" s="157"/>
      <c r="C572" s="157"/>
      <c r="D572" s="38"/>
      <c r="E572" s="38"/>
      <c r="F572" s="38"/>
      <c r="G572" s="36"/>
      <c r="H572" s="36"/>
      <c r="I572" s="97"/>
      <c r="J572" s="96">
        <f t="shared" si="16"/>
        <v>0</v>
      </c>
      <c r="K572" s="97"/>
      <c r="L572" s="97"/>
      <c r="M572" s="72">
        <f t="shared" si="17"/>
        <v>0</v>
      </c>
      <c r="N572" s="37"/>
    </row>
    <row r="573" spans="1:14" s="30" customFormat="1" x14ac:dyDescent="0.25">
      <c r="A573" s="94">
        <v>547</v>
      </c>
      <c r="B573" s="157"/>
      <c r="C573" s="157"/>
      <c r="D573" s="38"/>
      <c r="E573" s="38"/>
      <c r="F573" s="38"/>
      <c r="G573" s="36"/>
      <c r="H573" s="36"/>
      <c r="I573" s="97"/>
      <c r="J573" s="96">
        <f t="shared" si="16"/>
        <v>0</v>
      </c>
      <c r="K573" s="97"/>
      <c r="L573" s="97"/>
      <c r="M573" s="72">
        <f t="shared" si="17"/>
        <v>0</v>
      </c>
      <c r="N573" s="37"/>
    </row>
    <row r="574" spans="1:14" s="30" customFormat="1" x14ac:dyDescent="0.25">
      <c r="A574" s="94">
        <v>548</v>
      </c>
      <c r="B574" s="157"/>
      <c r="C574" s="157"/>
      <c r="D574" s="38"/>
      <c r="E574" s="38"/>
      <c r="F574" s="38"/>
      <c r="G574" s="36"/>
      <c r="H574" s="36"/>
      <c r="I574" s="97"/>
      <c r="J574" s="96">
        <f t="shared" si="16"/>
        <v>0</v>
      </c>
      <c r="K574" s="97"/>
      <c r="L574" s="97"/>
      <c r="M574" s="72">
        <f t="shared" si="17"/>
        <v>0</v>
      </c>
      <c r="N574" s="37"/>
    </row>
    <row r="575" spans="1:14" s="30" customFormat="1" x14ac:dyDescent="0.25">
      <c r="A575" s="94">
        <v>549</v>
      </c>
      <c r="B575" s="157"/>
      <c r="C575" s="157"/>
      <c r="D575" s="38"/>
      <c r="E575" s="38"/>
      <c r="F575" s="38"/>
      <c r="G575" s="36"/>
      <c r="H575" s="36"/>
      <c r="I575" s="97"/>
      <c r="J575" s="96">
        <f t="shared" si="16"/>
        <v>0</v>
      </c>
      <c r="K575" s="97"/>
      <c r="L575" s="97"/>
      <c r="M575" s="72">
        <f t="shared" si="17"/>
        <v>0</v>
      </c>
      <c r="N575" s="37"/>
    </row>
    <row r="576" spans="1:14" s="30" customFormat="1" x14ac:dyDescent="0.25">
      <c r="A576" s="94">
        <v>550</v>
      </c>
      <c r="B576" s="157"/>
      <c r="C576" s="157"/>
      <c r="D576" s="38"/>
      <c r="E576" s="38"/>
      <c r="F576" s="38"/>
      <c r="G576" s="36"/>
      <c r="H576" s="36"/>
      <c r="I576" s="97"/>
      <c r="J576" s="96">
        <f t="shared" si="16"/>
        <v>0</v>
      </c>
      <c r="K576" s="97"/>
      <c r="L576" s="97"/>
      <c r="M576" s="72">
        <f t="shared" si="17"/>
        <v>0</v>
      </c>
      <c r="N576" s="37"/>
    </row>
    <row r="577" spans="1:14" s="30" customFormat="1" x14ac:dyDescent="0.25">
      <c r="A577" s="94">
        <v>551</v>
      </c>
      <c r="B577" s="157"/>
      <c r="C577" s="157"/>
      <c r="D577" s="38"/>
      <c r="E577" s="38"/>
      <c r="F577" s="38"/>
      <c r="G577" s="36"/>
      <c r="H577" s="36"/>
      <c r="I577" s="97"/>
      <c r="J577" s="96">
        <f t="shared" si="16"/>
        <v>0</v>
      </c>
      <c r="K577" s="97"/>
      <c r="L577" s="97"/>
      <c r="M577" s="72">
        <f t="shared" si="17"/>
        <v>0</v>
      </c>
      <c r="N577" s="37"/>
    </row>
    <row r="578" spans="1:14" s="30" customFormat="1" x14ac:dyDescent="0.25">
      <c r="A578" s="94">
        <v>552</v>
      </c>
      <c r="B578" s="157"/>
      <c r="C578" s="157"/>
      <c r="D578" s="38"/>
      <c r="E578" s="38"/>
      <c r="F578" s="38"/>
      <c r="G578" s="36"/>
      <c r="H578" s="36"/>
      <c r="I578" s="97"/>
      <c r="J578" s="96">
        <f t="shared" si="16"/>
        <v>0</v>
      </c>
      <c r="K578" s="97"/>
      <c r="L578" s="97"/>
      <c r="M578" s="72">
        <f t="shared" si="17"/>
        <v>0</v>
      </c>
      <c r="N578" s="37"/>
    </row>
    <row r="579" spans="1:14" s="30" customFormat="1" x14ac:dyDescent="0.25">
      <c r="A579" s="94">
        <v>553</v>
      </c>
      <c r="B579" s="157"/>
      <c r="C579" s="157"/>
      <c r="D579" s="38"/>
      <c r="E579" s="38"/>
      <c r="F579" s="38"/>
      <c r="G579" s="36"/>
      <c r="H579" s="36"/>
      <c r="I579" s="97"/>
      <c r="J579" s="96">
        <f t="shared" si="16"/>
        <v>0</v>
      </c>
      <c r="K579" s="97"/>
      <c r="L579" s="97"/>
      <c r="M579" s="72">
        <f t="shared" si="17"/>
        <v>0</v>
      </c>
      <c r="N579" s="37"/>
    </row>
    <row r="580" spans="1:14" s="30" customFormat="1" x14ac:dyDescent="0.25">
      <c r="A580" s="94">
        <v>554</v>
      </c>
      <c r="B580" s="157"/>
      <c r="C580" s="157"/>
      <c r="D580" s="38"/>
      <c r="E580" s="38"/>
      <c r="F580" s="38"/>
      <c r="G580" s="36"/>
      <c r="H580" s="36"/>
      <c r="I580" s="97"/>
      <c r="J580" s="96">
        <f t="shared" si="16"/>
        <v>0</v>
      </c>
      <c r="K580" s="97"/>
      <c r="L580" s="97"/>
      <c r="M580" s="72">
        <f t="shared" si="17"/>
        <v>0</v>
      </c>
      <c r="N580" s="37"/>
    </row>
    <row r="581" spans="1:14" s="30" customFormat="1" x14ac:dyDescent="0.25">
      <c r="A581" s="94">
        <v>555</v>
      </c>
      <c r="B581" s="157"/>
      <c r="C581" s="157"/>
      <c r="D581" s="38"/>
      <c r="E581" s="38"/>
      <c r="F581" s="38"/>
      <c r="G581" s="36"/>
      <c r="H581" s="36"/>
      <c r="I581" s="97"/>
      <c r="J581" s="96">
        <f t="shared" si="16"/>
        <v>0</v>
      </c>
      <c r="K581" s="97"/>
      <c r="L581" s="97"/>
      <c r="M581" s="72">
        <f t="shared" si="17"/>
        <v>0</v>
      </c>
      <c r="N581" s="37"/>
    </row>
    <row r="582" spans="1:14" s="30" customFormat="1" x14ac:dyDescent="0.25">
      <c r="A582" s="94">
        <v>556</v>
      </c>
      <c r="B582" s="157"/>
      <c r="C582" s="157"/>
      <c r="D582" s="38"/>
      <c r="E582" s="38"/>
      <c r="F582" s="38"/>
      <c r="G582" s="36"/>
      <c r="H582" s="36"/>
      <c r="I582" s="97"/>
      <c r="J582" s="96">
        <f t="shared" si="16"/>
        <v>0</v>
      </c>
      <c r="K582" s="97"/>
      <c r="L582" s="97"/>
      <c r="M582" s="72">
        <f t="shared" si="17"/>
        <v>0</v>
      </c>
      <c r="N582" s="37"/>
    </row>
    <row r="583" spans="1:14" s="30" customFormat="1" x14ac:dyDescent="0.25">
      <c r="A583" s="94">
        <v>557</v>
      </c>
      <c r="B583" s="157"/>
      <c r="C583" s="157"/>
      <c r="D583" s="38"/>
      <c r="E583" s="38"/>
      <c r="F583" s="38"/>
      <c r="G583" s="36"/>
      <c r="H583" s="36"/>
      <c r="I583" s="97"/>
      <c r="J583" s="96">
        <f t="shared" si="16"/>
        <v>0</v>
      </c>
      <c r="K583" s="97"/>
      <c r="L583" s="97"/>
      <c r="M583" s="72">
        <f t="shared" si="17"/>
        <v>0</v>
      </c>
      <c r="N583" s="37"/>
    </row>
    <row r="584" spans="1:14" s="30" customFormat="1" x14ac:dyDescent="0.25">
      <c r="A584" s="94">
        <v>558</v>
      </c>
      <c r="B584" s="157"/>
      <c r="C584" s="157"/>
      <c r="D584" s="38"/>
      <c r="E584" s="38"/>
      <c r="F584" s="38"/>
      <c r="G584" s="36"/>
      <c r="H584" s="36"/>
      <c r="I584" s="97"/>
      <c r="J584" s="96">
        <f t="shared" si="16"/>
        <v>0</v>
      </c>
      <c r="K584" s="97"/>
      <c r="L584" s="97"/>
      <c r="M584" s="72">
        <f t="shared" si="17"/>
        <v>0</v>
      </c>
      <c r="N584" s="37"/>
    </row>
    <row r="585" spans="1:14" s="30" customFormat="1" x14ac:dyDescent="0.25">
      <c r="A585" s="94">
        <v>559</v>
      </c>
      <c r="B585" s="157"/>
      <c r="C585" s="157"/>
      <c r="D585" s="38"/>
      <c r="E585" s="38"/>
      <c r="F585" s="38"/>
      <c r="G585" s="36"/>
      <c r="H585" s="36"/>
      <c r="I585" s="97"/>
      <c r="J585" s="96">
        <f t="shared" si="16"/>
        <v>0</v>
      </c>
      <c r="K585" s="97"/>
      <c r="L585" s="97"/>
      <c r="M585" s="72">
        <f t="shared" si="17"/>
        <v>0</v>
      </c>
      <c r="N585" s="37"/>
    </row>
    <row r="586" spans="1:14" s="30" customFormat="1" x14ac:dyDescent="0.25">
      <c r="A586" s="94">
        <v>560</v>
      </c>
      <c r="B586" s="157"/>
      <c r="C586" s="157"/>
      <c r="D586" s="38"/>
      <c r="E586" s="38"/>
      <c r="F586" s="38"/>
      <c r="G586" s="36"/>
      <c r="H586" s="36"/>
      <c r="I586" s="97"/>
      <c r="J586" s="96">
        <f t="shared" si="16"/>
        <v>0</v>
      </c>
      <c r="K586" s="97"/>
      <c r="L586" s="97"/>
      <c r="M586" s="72">
        <f t="shared" si="17"/>
        <v>0</v>
      </c>
      <c r="N586" s="37"/>
    </row>
    <row r="587" spans="1:14" s="30" customFormat="1" x14ac:dyDescent="0.25">
      <c r="A587" s="94">
        <v>561</v>
      </c>
      <c r="B587" s="157"/>
      <c r="C587" s="157"/>
      <c r="D587" s="38"/>
      <c r="E587" s="38"/>
      <c r="F587" s="38"/>
      <c r="G587" s="36"/>
      <c r="H587" s="36"/>
      <c r="I587" s="97"/>
      <c r="J587" s="96">
        <f t="shared" si="16"/>
        <v>0</v>
      </c>
      <c r="K587" s="97"/>
      <c r="L587" s="97"/>
      <c r="M587" s="72">
        <f t="shared" si="17"/>
        <v>0</v>
      </c>
      <c r="N587" s="37"/>
    </row>
    <row r="588" spans="1:14" s="30" customFormat="1" x14ac:dyDescent="0.25">
      <c r="A588" s="94">
        <v>562</v>
      </c>
      <c r="B588" s="157"/>
      <c r="C588" s="157"/>
      <c r="D588" s="38"/>
      <c r="E588" s="38"/>
      <c r="F588" s="38"/>
      <c r="G588" s="36"/>
      <c r="H588" s="36"/>
      <c r="I588" s="97"/>
      <c r="J588" s="96">
        <f t="shared" si="16"/>
        <v>0</v>
      </c>
      <c r="K588" s="97"/>
      <c r="L588" s="97"/>
      <c r="M588" s="72">
        <f t="shared" si="17"/>
        <v>0</v>
      </c>
      <c r="N588" s="37"/>
    </row>
    <row r="589" spans="1:14" s="30" customFormat="1" x14ac:dyDescent="0.25">
      <c r="A589" s="94">
        <v>563</v>
      </c>
      <c r="B589" s="157"/>
      <c r="C589" s="157"/>
      <c r="D589" s="38"/>
      <c r="E589" s="38"/>
      <c r="F589" s="38"/>
      <c r="G589" s="36"/>
      <c r="H589" s="36"/>
      <c r="I589" s="97"/>
      <c r="J589" s="96">
        <f t="shared" si="16"/>
        <v>0</v>
      </c>
      <c r="K589" s="97"/>
      <c r="L589" s="97"/>
      <c r="M589" s="72">
        <f t="shared" si="17"/>
        <v>0</v>
      </c>
      <c r="N589" s="37"/>
    </row>
    <row r="590" spans="1:14" s="30" customFormat="1" x14ac:dyDescent="0.25">
      <c r="A590" s="94">
        <v>564</v>
      </c>
      <c r="B590" s="157"/>
      <c r="C590" s="157"/>
      <c r="D590" s="38"/>
      <c r="E590" s="38"/>
      <c r="F590" s="38"/>
      <c r="G590" s="36"/>
      <c r="H590" s="36"/>
      <c r="I590" s="97"/>
      <c r="J590" s="96">
        <f t="shared" si="16"/>
        <v>0</v>
      </c>
      <c r="K590" s="97"/>
      <c r="L590" s="97"/>
      <c r="M590" s="72">
        <f t="shared" si="17"/>
        <v>0</v>
      </c>
      <c r="N590" s="37"/>
    </row>
    <row r="591" spans="1:14" s="30" customFormat="1" x14ac:dyDescent="0.25">
      <c r="A591" s="94">
        <v>565</v>
      </c>
      <c r="B591" s="157"/>
      <c r="C591" s="157"/>
      <c r="D591" s="38"/>
      <c r="E591" s="38"/>
      <c r="F591" s="38"/>
      <c r="G591" s="36"/>
      <c r="H591" s="36"/>
      <c r="I591" s="97"/>
      <c r="J591" s="96">
        <f t="shared" si="16"/>
        <v>0</v>
      </c>
      <c r="K591" s="97"/>
      <c r="L591" s="97"/>
      <c r="M591" s="72">
        <f t="shared" si="17"/>
        <v>0</v>
      </c>
      <c r="N591" s="37"/>
    </row>
    <row r="592" spans="1:14" s="30" customFormat="1" x14ac:dyDescent="0.25">
      <c r="A592" s="94">
        <v>566</v>
      </c>
      <c r="B592" s="157"/>
      <c r="C592" s="157"/>
      <c r="D592" s="38"/>
      <c r="E592" s="38"/>
      <c r="F592" s="38"/>
      <c r="G592" s="36"/>
      <c r="H592" s="36"/>
      <c r="I592" s="97"/>
      <c r="J592" s="96">
        <f t="shared" si="16"/>
        <v>0</v>
      </c>
      <c r="K592" s="97"/>
      <c r="L592" s="97"/>
      <c r="M592" s="72">
        <f t="shared" si="17"/>
        <v>0</v>
      </c>
      <c r="N592" s="37"/>
    </row>
    <row r="593" spans="1:14" s="30" customFormat="1" x14ac:dyDescent="0.25">
      <c r="A593" s="94">
        <v>567</v>
      </c>
      <c r="B593" s="157"/>
      <c r="C593" s="157"/>
      <c r="D593" s="38"/>
      <c r="E593" s="38"/>
      <c r="F593" s="38"/>
      <c r="G593" s="36"/>
      <c r="H593" s="36"/>
      <c r="I593" s="97"/>
      <c r="J593" s="96">
        <f t="shared" si="16"/>
        <v>0</v>
      </c>
      <c r="K593" s="97"/>
      <c r="L593" s="97"/>
      <c r="M593" s="72">
        <f t="shared" si="17"/>
        <v>0</v>
      </c>
      <c r="N593" s="37"/>
    </row>
    <row r="594" spans="1:14" s="30" customFormat="1" x14ac:dyDescent="0.25">
      <c r="A594" s="94">
        <v>568</v>
      </c>
      <c r="B594" s="157"/>
      <c r="C594" s="157"/>
      <c r="D594" s="38"/>
      <c r="E594" s="38"/>
      <c r="F594" s="38"/>
      <c r="G594" s="36"/>
      <c r="H594" s="36"/>
      <c r="I594" s="97"/>
      <c r="J594" s="96">
        <f t="shared" si="16"/>
        <v>0</v>
      </c>
      <c r="K594" s="97"/>
      <c r="L594" s="97"/>
      <c r="M594" s="72">
        <f t="shared" si="17"/>
        <v>0</v>
      </c>
      <c r="N594" s="37"/>
    </row>
    <row r="595" spans="1:14" s="30" customFormat="1" x14ac:dyDescent="0.25">
      <c r="A595" s="94">
        <v>569</v>
      </c>
      <c r="B595" s="157"/>
      <c r="C595" s="157"/>
      <c r="D595" s="38"/>
      <c r="E595" s="38"/>
      <c r="F595" s="38"/>
      <c r="G595" s="36"/>
      <c r="H595" s="36"/>
      <c r="I595" s="97"/>
      <c r="J595" s="96">
        <f t="shared" si="16"/>
        <v>0</v>
      </c>
      <c r="K595" s="97"/>
      <c r="L595" s="97"/>
      <c r="M595" s="72">
        <f t="shared" si="17"/>
        <v>0</v>
      </c>
      <c r="N595" s="37"/>
    </row>
    <row r="596" spans="1:14" s="30" customFormat="1" x14ac:dyDescent="0.25">
      <c r="A596" s="94">
        <v>570</v>
      </c>
      <c r="B596" s="157"/>
      <c r="C596" s="157"/>
      <c r="D596" s="38"/>
      <c r="E596" s="38"/>
      <c r="F596" s="38"/>
      <c r="G596" s="36"/>
      <c r="H596" s="36"/>
      <c r="I596" s="97"/>
      <c r="J596" s="96">
        <f t="shared" si="16"/>
        <v>0</v>
      </c>
      <c r="K596" s="97"/>
      <c r="L596" s="97"/>
      <c r="M596" s="72">
        <f t="shared" si="17"/>
        <v>0</v>
      </c>
      <c r="N596" s="37"/>
    </row>
    <row r="597" spans="1:14" s="30" customFormat="1" x14ac:dyDescent="0.25">
      <c r="A597" s="94">
        <v>571</v>
      </c>
      <c r="B597" s="157"/>
      <c r="C597" s="157"/>
      <c r="D597" s="38"/>
      <c r="E597" s="38"/>
      <c r="F597" s="38"/>
      <c r="G597" s="36"/>
      <c r="H597" s="36"/>
      <c r="I597" s="97"/>
      <c r="J597" s="96">
        <f t="shared" si="16"/>
        <v>0</v>
      </c>
      <c r="K597" s="97"/>
      <c r="L597" s="97"/>
      <c r="M597" s="72">
        <f t="shared" si="17"/>
        <v>0</v>
      </c>
      <c r="N597" s="37"/>
    </row>
    <row r="598" spans="1:14" s="30" customFormat="1" x14ac:dyDescent="0.25">
      <c r="A598" s="94">
        <v>572</v>
      </c>
      <c r="B598" s="157"/>
      <c r="C598" s="157"/>
      <c r="D598" s="38"/>
      <c r="E598" s="38"/>
      <c r="F598" s="38"/>
      <c r="G598" s="36"/>
      <c r="H598" s="36"/>
      <c r="I598" s="97"/>
      <c r="J598" s="96">
        <f t="shared" si="16"/>
        <v>0</v>
      </c>
      <c r="K598" s="97"/>
      <c r="L598" s="97"/>
      <c r="M598" s="72">
        <f t="shared" si="17"/>
        <v>0</v>
      </c>
      <c r="N598" s="37"/>
    </row>
    <row r="599" spans="1:14" s="30" customFormat="1" x14ac:dyDescent="0.25">
      <c r="A599" s="94">
        <v>573</v>
      </c>
      <c r="B599" s="157"/>
      <c r="C599" s="157"/>
      <c r="D599" s="38"/>
      <c r="E599" s="38"/>
      <c r="F599" s="38"/>
      <c r="G599" s="36"/>
      <c r="H599" s="36"/>
      <c r="I599" s="97"/>
      <c r="J599" s="96">
        <f t="shared" si="16"/>
        <v>0</v>
      </c>
      <c r="K599" s="97"/>
      <c r="L599" s="97"/>
      <c r="M599" s="72">
        <f t="shared" si="17"/>
        <v>0</v>
      </c>
      <c r="N599" s="37"/>
    </row>
    <row r="600" spans="1:14" s="30" customFormat="1" x14ac:dyDescent="0.25">
      <c r="A600" s="94">
        <v>574</v>
      </c>
      <c r="B600" s="157"/>
      <c r="C600" s="157"/>
      <c r="D600" s="38"/>
      <c r="E600" s="38"/>
      <c r="F600" s="38"/>
      <c r="G600" s="36"/>
      <c r="H600" s="36"/>
      <c r="I600" s="97"/>
      <c r="J600" s="96">
        <f t="shared" si="16"/>
        <v>0</v>
      </c>
      <c r="K600" s="97"/>
      <c r="L600" s="97"/>
      <c r="M600" s="72">
        <f t="shared" si="17"/>
        <v>0</v>
      </c>
      <c r="N600" s="37"/>
    </row>
    <row r="601" spans="1:14" s="30" customFormat="1" x14ac:dyDescent="0.25">
      <c r="A601" s="94">
        <v>575</v>
      </c>
      <c r="B601" s="157"/>
      <c r="C601" s="157"/>
      <c r="D601" s="38"/>
      <c r="E601" s="38"/>
      <c r="F601" s="38"/>
      <c r="G601" s="36"/>
      <c r="H601" s="36"/>
      <c r="I601" s="97"/>
      <c r="J601" s="96">
        <f t="shared" si="16"/>
        <v>0</v>
      </c>
      <c r="K601" s="97"/>
      <c r="L601" s="97"/>
      <c r="M601" s="72">
        <f t="shared" si="17"/>
        <v>0</v>
      </c>
      <c r="N601" s="37"/>
    </row>
    <row r="602" spans="1:14" s="30" customFormat="1" x14ac:dyDescent="0.25">
      <c r="A602" s="94">
        <v>576</v>
      </c>
      <c r="B602" s="157"/>
      <c r="C602" s="157"/>
      <c r="D602" s="38"/>
      <c r="E602" s="38"/>
      <c r="F602" s="38"/>
      <c r="G602" s="36"/>
      <c r="H602" s="36"/>
      <c r="I602" s="97"/>
      <c r="J602" s="96">
        <f t="shared" si="16"/>
        <v>0</v>
      </c>
      <c r="K602" s="97"/>
      <c r="L602" s="97"/>
      <c r="M602" s="72">
        <f t="shared" si="17"/>
        <v>0</v>
      </c>
      <c r="N602" s="37"/>
    </row>
    <row r="603" spans="1:14" s="30" customFormat="1" x14ac:dyDescent="0.25">
      <c r="A603" s="94">
        <v>577</v>
      </c>
      <c r="B603" s="157"/>
      <c r="C603" s="157"/>
      <c r="D603" s="38"/>
      <c r="E603" s="38"/>
      <c r="F603" s="38"/>
      <c r="G603" s="36"/>
      <c r="H603" s="36"/>
      <c r="I603" s="97"/>
      <c r="J603" s="96">
        <f t="shared" si="16"/>
        <v>0</v>
      </c>
      <c r="K603" s="97"/>
      <c r="L603" s="97"/>
      <c r="M603" s="72">
        <f t="shared" si="17"/>
        <v>0</v>
      </c>
      <c r="N603" s="37"/>
    </row>
    <row r="604" spans="1:14" s="30" customFormat="1" x14ac:dyDescent="0.25">
      <c r="A604" s="94">
        <v>578</v>
      </c>
      <c r="B604" s="157"/>
      <c r="C604" s="157"/>
      <c r="D604" s="38"/>
      <c r="E604" s="38"/>
      <c r="F604" s="38"/>
      <c r="G604" s="36"/>
      <c r="H604" s="36"/>
      <c r="I604" s="97"/>
      <c r="J604" s="96">
        <f t="shared" ref="J604:J667" si="18">H604*I604</f>
        <v>0</v>
      </c>
      <c r="K604" s="97"/>
      <c r="L604" s="97"/>
      <c r="M604" s="72">
        <f t="shared" ref="M604:M667" si="19">IFERROR(J604*K604*L604/365,0)</f>
        <v>0</v>
      </c>
      <c r="N604" s="37"/>
    </row>
    <row r="605" spans="1:14" s="30" customFormat="1" x14ac:dyDescent="0.25">
      <c r="A605" s="94">
        <v>579</v>
      </c>
      <c r="B605" s="157"/>
      <c r="C605" s="157"/>
      <c r="D605" s="38"/>
      <c r="E605" s="38"/>
      <c r="F605" s="38"/>
      <c r="G605" s="36"/>
      <c r="H605" s="36"/>
      <c r="I605" s="97"/>
      <c r="J605" s="96">
        <f t="shared" si="18"/>
        <v>0</v>
      </c>
      <c r="K605" s="97"/>
      <c r="L605" s="97"/>
      <c r="M605" s="72">
        <f t="shared" si="19"/>
        <v>0</v>
      </c>
      <c r="N605" s="37"/>
    </row>
    <row r="606" spans="1:14" s="30" customFormat="1" x14ac:dyDescent="0.25">
      <c r="A606" s="94">
        <v>580</v>
      </c>
      <c r="B606" s="157"/>
      <c r="C606" s="157"/>
      <c r="D606" s="38"/>
      <c r="E606" s="38"/>
      <c r="F606" s="38"/>
      <c r="G606" s="36"/>
      <c r="H606" s="36"/>
      <c r="I606" s="97"/>
      <c r="J606" s="96">
        <f t="shared" si="18"/>
        <v>0</v>
      </c>
      <c r="K606" s="97"/>
      <c r="L606" s="97"/>
      <c r="M606" s="72">
        <f t="shared" si="19"/>
        <v>0</v>
      </c>
      <c r="N606" s="37"/>
    </row>
    <row r="607" spans="1:14" s="30" customFormat="1" x14ac:dyDescent="0.25">
      <c r="A607" s="94">
        <v>581</v>
      </c>
      <c r="B607" s="157"/>
      <c r="C607" s="157"/>
      <c r="D607" s="38"/>
      <c r="E607" s="38"/>
      <c r="F607" s="38"/>
      <c r="G607" s="36"/>
      <c r="H607" s="36"/>
      <c r="I607" s="97"/>
      <c r="J607" s="96">
        <f t="shared" si="18"/>
        <v>0</v>
      </c>
      <c r="K607" s="97"/>
      <c r="L607" s="97"/>
      <c r="M607" s="72">
        <f t="shared" si="19"/>
        <v>0</v>
      </c>
      <c r="N607" s="37"/>
    </row>
    <row r="608" spans="1:14" s="30" customFormat="1" x14ac:dyDescent="0.25">
      <c r="A608" s="94">
        <v>582</v>
      </c>
      <c r="B608" s="157"/>
      <c r="C608" s="157"/>
      <c r="D608" s="38"/>
      <c r="E608" s="38"/>
      <c r="F608" s="38"/>
      <c r="G608" s="36"/>
      <c r="H608" s="36"/>
      <c r="I608" s="97"/>
      <c r="J608" s="96">
        <f t="shared" si="18"/>
        <v>0</v>
      </c>
      <c r="K608" s="97"/>
      <c r="L608" s="97"/>
      <c r="M608" s="72">
        <f t="shared" si="19"/>
        <v>0</v>
      </c>
      <c r="N608" s="37"/>
    </row>
    <row r="609" spans="1:14" s="30" customFormat="1" x14ac:dyDescent="0.25">
      <c r="A609" s="94">
        <v>583</v>
      </c>
      <c r="B609" s="157"/>
      <c r="C609" s="157"/>
      <c r="D609" s="38"/>
      <c r="E609" s="38"/>
      <c r="F609" s="38"/>
      <c r="G609" s="36"/>
      <c r="H609" s="36"/>
      <c r="I609" s="97"/>
      <c r="J609" s="96">
        <f t="shared" si="18"/>
        <v>0</v>
      </c>
      <c r="K609" s="97"/>
      <c r="L609" s="97"/>
      <c r="M609" s="72">
        <f t="shared" si="19"/>
        <v>0</v>
      </c>
      <c r="N609" s="37"/>
    </row>
    <row r="610" spans="1:14" s="30" customFormat="1" x14ac:dyDescent="0.25">
      <c r="A610" s="94">
        <v>584</v>
      </c>
      <c r="B610" s="157"/>
      <c r="C610" s="157"/>
      <c r="D610" s="38"/>
      <c r="E610" s="38"/>
      <c r="F610" s="38"/>
      <c r="G610" s="36"/>
      <c r="H610" s="36"/>
      <c r="I610" s="97"/>
      <c r="J610" s="96">
        <f t="shared" si="18"/>
        <v>0</v>
      </c>
      <c r="K610" s="97"/>
      <c r="L610" s="97"/>
      <c r="M610" s="72">
        <f t="shared" si="19"/>
        <v>0</v>
      </c>
      <c r="N610" s="37"/>
    </row>
    <row r="611" spans="1:14" s="30" customFormat="1" x14ac:dyDescent="0.25">
      <c r="A611" s="94">
        <v>585</v>
      </c>
      <c r="B611" s="157"/>
      <c r="C611" s="157"/>
      <c r="D611" s="38"/>
      <c r="E611" s="38"/>
      <c r="F611" s="38"/>
      <c r="G611" s="36"/>
      <c r="H611" s="36"/>
      <c r="I611" s="97"/>
      <c r="J611" s="96">
        <f t="shared" si="18"/>
        <v>0</v>
      </c>
      <c r="K611" s="97"/>
      <c r="L611" s="97"/>
      <c r="M611" s="72">
        <f t="shared" si="19"/>
        <v>0</v>
      </c>
      <c r="N611" s="37"/>
    </row>
    <row r="612" spans="1:14" s="30" customFormat="1" x14ac:dyDescent="0.25">
      <c r="A612" s="94">
        <v>586</v>
      </c>
      <c r="B612" s="157"/>
      <c r="C612" s="157"/>
      <c r="D612" s="38"/>
      <c r="E612" s="38"/>
      <c r="F612" s="38"/>
      <c r="G612" s="36"/>
      <c r="H612" s="36"/>
      <c r="I612" s="97"/>
      <c r="J612" s="96">
        <f t="shared" si="18"/>
        <v>0</v>
      </c>
      <c r="K612" s="97"/>
      <c r="L612" s="97"/>
      <c r="M612" s="72">
        <f t="shared" si="19"/>
        <v>0</v>
      </c>
      <c r="N612" s="37"/>
    </row>
    <row r="613" spans="1:14" s="30" customFormat="1" x14ac:dyDescent="0.25">
      <c r="A613" s="94">
        <v>587</v>
      </c>
      <c r="B613" s="157"/>
      <c r="C613" s="157"/>
      <c r="D613" s="38"/>
      <c r="E613" s="38"/>
      <c r="F613" s="38"/>
      <c r="G613" s="36"/>
      <c r="H613" s="36"/>
      <c r="I613" s="97"/>
      <c r="J613" s="96">
        <f t="shared" si="18"/>
        <v>0</v>
      </c>
      <c r="K613" s="97"/>
      <c r="L613" s="97"/>
      <c r="M613" s="72">
        <f t="shared" si="19"/>
        <v>0</v>
      </c>
      <c r="N613" s="37"/>
    </row>
    <row r="614" spans="1:14" s="30" customFormat="1" x14ac:dyDescent="0.25">
      <c r="A614" s="94">
        <v>588</v>
      </c>
      <c r="B614" s="157"/>
      <c r="C614" s="157"/>
      <c r="D614" s="38"/>
      <c r="E614" s="38"/>
      <c r="F614" s="38"/>
      <c r="G614" s="36"/>
      <c r="H614" s="36"/>
      <c r="I614" s="97"/>
      <c r="J614" s="96">
        <f t="shared" si="18"/>
        <v>0</v>
      </c>
      <c r="K614" s="97"/>
      <c r="L614" s="97"/>
      <c r="M614" s="72">
        <f t="shared" si="19"/>
        <v>0</v>
      </c>
      <c r="N614" s="37"/>
    </row>
    <row r="615" spans="1:14" s="30" customFormat="1" x14ac:dyDescent="0.25">
      <c r="A615" s="94">
        <v>589</v>
      </c>
      <c r="B615" s="157"/>
      <c r="C615" s="157"/>
      <c r="D615" s="38"/>
      <c r="E615" s="38"/>
      <c r="F615" s="38"/>
      <c r="G615" s="36"/>
      <c r="H615" s="36"/>
      <c r="I615" s="97"/>
      <c r="J615" s="96">
        <f t="shared" si="18"/>
        <v>0</v>
      </c>
      <c r="K615" s="97"/>
      <c r="L615" s="97"/>
      <c r="M615" s="72">
        <f t="shared" si="19"/>
        <v>0</v>
      </c>
      <c r="N615" s="37"/>
    </row>
    <row r="616" spans="1:14" s="30" customFormat="1" x14ac:dyDescent="0.25">
      <c r="A616" s="94">
        <v>590</v>
      </c>
      <c r="B616" s="157"/>
      <c r="C616" s="157"/>
      <c r="D616" s="38"/>
      <c r="E616" s="38"/>
      <c r="F616" s="38"/>
      <c r="G616" s="36"/>
      <c r="H616" s="36"/>
      <c r="I616" s="97"/>
      <c r="J616" s="96">
        <f t="shared" si="18"/>
        <v>0</v>
      </c>
      <c r="K616" s="97"/>
      <c r="L616" s="97"/>
      <c r="M616" s="72">
        <f t="shared" si="19"/>
        <v>0</v>
      </c>
      <c r="N616" s="37"/>
    </row>
    <row r="617" spans="1:14" s="30" customFormat="1" x14ac:dyDescent="0.25">
      <c r="A617" s="94">
        <v>591</v>
      </c>
      <c r="B617" s="157"/>
      <c r="C617" s="157"/>
      <c r="D617" s="38"/>
      <c r="E617" s="38"/>
      <c r="F617" s="38"/>
      <c r="G617" s="36"/>
      <c r="H617" s="36"/>
      <c r="I617" s="97"/>
      <c r="J617" s="96">
        <f t="shared" si="18"/>
        <v>0</v>
      </c>
      <c r="K617" s="97"/>
      <c r="L617" s="97"/>
      <c r="M617" s="72">
        <f t="shared" si="19"/>
        <v>0</v>
      </c>
      <c r="N617" s="37"/>
    </row>
    <row r="618" spans="1:14" s="30" customFormat="1" x14ac:dyDescent="0.25">
      <c r="A618" s="94">
        <v>592</v>
      </c>
      <c r="B618" s="157"/>
      <c r="C618" s="157"/>
      <c r="D618" s="38"/>
      <c r="E618" s="38"/>
      <c r="F618" s="38"/>
      <c r="G618" s="36"/>
      <c r="H618" s="36"/>
      <c r="I618" s="97"/>
      <c r="J618" s="96">
        <f t="shared" si="18"/>
        <v>0</v>
      </c>
      <c r="K618" s="97"/>
      <c r="L618" s="97"/>
      <c r="M618" s="72">
        <f t="shared" si="19"/>
        <v>0</v>
      </c>
      <c r="N618" s="37"/>
    </row>
    <row r="619" spans="1:14" s="30" customFormat="1" x14ac:dyDescent="0.25">
      <c r="A619" s="94">
        <v>593</v>
      </c>
      <c r="B619" s="157"/>
      <c r="C619" s="157"/>
      <c r="D619" s="38"/>
      <c r="E619" s="38"/>
      <c r="F619" s="38"/>
      <c r="G619" s="36"/>
      <c r="H619" s="36"/>
      <c r="I619" s="97"/>
      <c r="J619" s="96">
        <f t="shared" si="18"/>
        <v>0</v>
      </c>
      <c r="K619" s="97"/>
      <c r="L619" s="97"/>
      <c r="M619" s="72">
        <f t="shared" si="19"/>
        <v>0</v>
      </c>
      <c r="N619" s="37"/>
    </row>
    <row r="620" spans="1:14" s="30" customFormat="1" x14ac:dyDescent="0.25">
      <c r="A620" s="94">
        <v>594</v>
      </c>
      <c r="B620" s="157"/>
      <c r="C620" s="157"/>
      <c r="D620" s="38"/>
      <c r="E620" s="38"/>
      <c r="F620" s="38"/>
      <c r="G620" s="36"/>
      <c r="H620" s="36"/>
      <c r="I620" s="97"/>
      <c r="J620" s="96">
        <f t="shared" si="18"/>
        <v>0</v>
      </c>
      <c r="K620" s="97"/>
      <c r="L620" s="97"/>
      <c r="M620" s="72">
        <f t="shared" si="19"/>
        <v>0</v>
      </c>
      <c r="N620" s="37"/>
    </row>
    <row r="621" spans="1:14" s="30" customFormat="1" x14ac:dyDescent="0.25">
      <c r="A621" s="94">
        <v>595</v>
      </c>
      <c r="B621" s="157"/>
      <c r="C621" s="157"/>
      <c r="D621" s="38"/>
      <c r="E621" s="38"/>
      <c r="F621" s="38"/>
      <c r="G621" s="36"/>
      <c r="H621" s="36"/>
      <c r="I621" s="97"/>
      <c r="J621" s="96">
        <f t="shared" si="18"/>
        <v>0</v>
      </c>
      <c r="K621" s="97"/>
      <c r="L621" s="97"/>
      <c r="M621" s="72">
        <f t="shared" si="19"/>
        <v>0</v>
      </c>
      <c r="N621" s="37"/>
    </row>
    <row r="622" spans="1:14" s="30" customFormat="1" x14ac:dyDescent="0.25">
      <c r="A622" s="94">
        <v>596</v>
      </c>
      <c r="B622" s="157"/>
      <c r="C622" s="157"/>
      <c r="D622" s="38"/>
      <c r="E622" s="38"/>
      <c r="F622" s="38"/>
      <c r="G622" s="36"/>
      <c r="H622" s="36"/>
      <c r="I622" s="97"/>
      <c r="J622" s="96">
        <f t="shared" si="18"/>
        <v>0</v>
      </c>
      <c r="K622" s="97"/>
      <c r="L622" s="97"/>
      <c r="M622" s="72">
        <f t="shared" si="19"/>
        <v>0</v>
      </c>
      <c r="N622" s="37"/>
    </row>
    <row r="623" spans="1:14" s="30" customFormat="1" x14ac:dyDescent="0.25">
      <c r="A623" s="94">
        <v>597</v>
      </c>
      <c r="B623" s="157"/>
      <c r="C623" s="157"/>
      <c r="D623" s="38"/>
      <c r="E623" s="38"/>
      <c r="F623" s="38"/>
      <c r="G623" s="36"/>
      <c r="H623" s="36"/>
      <c r="I623" s="97"/>
      <c r="J623" s="96">
        <f t="shared" si="18"/>
        <v>0</v>
      </c>
      <c r="K623" s="97"/>
      <c r="L623" s="97"/>
      <c r="M623" s="72">
        <f t="shared" si="19"/>
        <v>0</v>
      </c>
      <c r="N623" s="37"/>
    </row>
    <row r="624" spans="1:14" s="30" customFormat="1" x14ac:dyDescent="0.25">
      <c r="A624" s="94">
        <v>598</v>
      </c>
      <c r="B624" s="157"/>
      <c r="C624" s="157"/>
      <c r="D624" s="38"/>
      <c r="E624" s="38"/>
      <c r="F624" s="38"/>
      <c r="G624" s="36"/>
      <c r="H624" s="36"/>
      <c r="I624" s="97"/>
      <c r="J624" s="96">
        <f t="shared" si="18"/>
        <v>0</v>
      </c>
      <c r="K624" s="97"/>
      <c r="L624" s="97"/>
      <c r="M624" s="72">
        <f t="shared" si="19"/>
        <v>0</v>
      </c>
      <c r="N624" s="37"/>
    </row>
    <row r="625" spans="1:14" s="30" customFormat="1" x14ac:dyDescent="0.25">
      <c r="A625" s="94">
        <v>599</v>
      </c>
      <c r="B625" s="157"/>
      <c r="C625" s="157"/>
      <c r="D625" s="38"/>
      <c r="E625" s="38"/>
      <c r="F625" s="38"/>
      <c r="G625" s="36"/>
      <c r="H625" s="36"/>
      <c r="I625" s="97"/>
      <c r="J625" s="96">
        <f t="shared" si="18"/>
        <v>0</v>
      </c>
      <c r="K625" s="97"/>
      <c r="L625" s="97"/>
      <c r="M625" s="72">
        <f t="shared" si="19"/>
        <v>0</v>
      </c>
      <c r="N625" s="37"/>
    </row>
    <row r="626" spans="1:14" s="30" customFormat="1" x14ac:dyDescent="0.25">
      <c r="A626" s="94">
        <v>600</v>
      </c>
      <c r="B626" s="157"/>
      <c r="C626" s="157"/>
      <c r="D626" s="38"/>
      <c r="E626" s="38"/>
      <c r="F626" s="38"/>
      <c r="G626" s="36"/>
      <c r="H626" s="36"/>
      <c r="I626" s="97"/>
      <c r="J626" s="96">
        <f t="shared" si="18"/>
        <v>0</v>
      </c>
      <c r="K626" s="97"/>
      <c r="L626" s="97"/>
      <c r="M626" s="72">
        <f t="shared" si="19"/>
        <v>0</v>
      </c>
      <c r="N626" s="37"/>
    </row>
    <row r="627" spans="1:14" s="30" customFormat="1" x14ac:dyDescent="0.25">
      <c r="A627" s="94">
        <v>601</v>
      </c>
      <c r="B627" s="157"/>
      <c r="C627" s="157"/>
      <c r="D627" s="38"/>
      <c r="E627" s="38"/>
      <c r="F627" s="38"/>
      <c r="G627" s="36"/>
      <c r="H627" s="36"/>
      <c r="I627" s="97"/>
      <c r="J627" s="96">
        <f t="shared" si="18"/>
        <v>0</v>
      </c>
      <c r="K627" s="97"/>
      <c r="L627" s="97"/>
      <c r="M627" s="72">
        <f t="shared" si="19"/>
        <v>0</v>
      </c>
      <c r="N627" s="37"/>
    </row>
    <row r="628" spans="1:14" s="30" customFormat="1" x14ac:dyDescent="0.25">
      <c r="A628" s="94">
        <v>602</v>
      </c>
      <c r="B628" s="157"/>
      <c r="C628" s="157"/>
      <c r="D628" s="38"/>
      <c r="E628" s="38"/>
      <c r="F628" s="38"/>
      <c r="G628" s="36"/>
      <c r="H628" s="36"/>
      <c r="I628" s="97"/>
      <c r="J628" s="96">
        <f t="shared" si="18"/>
        <v>0</v>
      </c>
      <c r="K628" s="97"/>
      <c r="L628" s="97"/>
      <c r="M628" s="72">
        <f t="shared" si="19"/>
        <v>0</v>
      </c>
      <c r="N628" s="37"/>
    </row>
    <row r="629" spans="1:14" s="30" customFormat="1" x14ac:dyDescent="0.25">
      <c r="A629" s="94">
        <v>603</v>
      </c>
      <c r="B629" s="157"/>
      <c r="C629" s="157"/>
      <c r="D629" s="38"/>
      <c r="E629" s="38"/>
      <c r="F629" s="38"/>
      <c r="G629" s="36"/>
      <c r="H629" s="36"/>
      <c r="I629" s="97"/>
      <c r="J629" s="96">
        <f t="shared" si="18"/>
        <v>0</v>
      </c>
      <c r="K629" s="97"/>
      <c r="L629" s="97"/>
      <c r="M629" s="72">
        <f t="shared" si="19"/>
        <v>0</v>
      </c>
      <c r="N629" s="37"/>
    </row>
    <row r="630" spans="1:14" s="30" customFormat="1" x14ac:dyDescent="0.25">
      <c r="A630" s="94">
        <v>604</v>
      </c>
      <c r="B630" s="157"/>
      <c r="C630" s="157"/>
      <c r="D630" s="38"/>
      <c r="E630" s="38"/>
      <c r="F630" s="38"/>
      <c r="G630" s="36"/>
      <c r="H630" s="36"/>
      <c r="I630" s="97"/>
      <c r="J630" s="96">
        <f t="shared" si="18"/>
        <v>0</v>
      </c>
      <c r="K630" s="97"/>
      <c r="L630" s="97"/>
      <c r="M630" s="72">
        <f t="shared" si="19"/>
        <v>0</v>
      </c>
      <c r="N630" s="37"/>
    </row>
    <row r="631" spans="1:14" s="30" customFormat="1" x14ac:dyDescent="0.25">
      <c r="A631" s="94">
        <v>605</v>
      </c>
      <c r="B631" s="157"/>
      <c r="C631" s="157"/>
      <c r="D631" s="38"/>
      <c r="E631" s="38"/>
      <c r="F631" s="38"/>
      <c r="G631" s="36"/>
      <c r="H631" s="36"/>
      <c r="I631" s="97"/>
      <c r="J631" s="96">
        <f t="shared" si="18"/>
        <v>0</v>
      </c>
      <c r="K631" s="97"/>
      <c r="L631" s="97"/>
      <c r="M631" s="72">
        <f t="shared" si="19"/>
        <v>0</v>
      </c>
      <c r="N631" s="37"/>
    </row>
    <row r="632" spans="1:14" s="30" customFormat="1" x14ac:dyDescent="0.25">
      <c r="A632" s="94">
        <v>606</v>
      </c>
      <c r="B632" s="157"/>
      <c r="C632" s="157"/>
      <c r="D632" s="38"/>
      <c r="E632" s="38"/>
      <c r="F632" s="38"/>
      <c r="G632" s="36"/>
      <c r="H632" s="36"/>
      <c r="I632" s="97"/>
      <c r="J632" s="96">
        <f t="shared" si="18"/>
        <v>0</v>
      </c>
      <c r="K632" s="97"/>
      <c r="L632" s="97"/>
      <c r="M632" s="72">
        <f t="shared" si="19"/>
        <v>0</v>
      </c>
      <c r="N632" s="37"/>
    </row>
    <row r="633" spans="1:14" s="30" customFormat="1" x14ac:dyDescent="0.25">
      <c r="A633" s="94">
        <v>607</v>
      </c>
      <c r="B633" s="157"/>
      <c r="C633" s="157"/>
      <c r="D633" s="38"/>
      <c r="E633" s="38"/>
      <c r="F633" s="38"/>
      <c r="G633" s="36"/>
      <c r="H633" s="36"/>
      <c r="I633" s="97"/>
      <c r="J633" s="96">
        <f t="shared" si="18"/>
        <v>0</v>
      </c>
      <c r="K633" s="97"/>
      <c r="L633" s="97"/>
      <c r="M633" s="72">
        <f t="shared" si="19"/>
        <v>0</v>
      </c>
      <c r="N633" s="37"/>
    </row>
    <row r="634" spans="1:14" s="30" customFormat="1" x14ac:dyDescent="0.25">
      <c r="A634" s="94">
        <v>608</v>
      </c>
      <c r="B634" s="157"/>
      <c r="C634" s="157"/>
      <c r="D634" s="38"/>
      <c r="E634" s="38"/>
      <c r="F634" s="38"/>
      <c r="G634" s="36"/>
      <c r="H634" s="36"/>
      <c r="I634" s="97"/>
      <c r="J634" s="96">
        <f t="shared" si="18"/>
        <v>0</v>
      </c>
      <c r="K634" s="97"/>
      <c r="L634" s="97"/>
      <c r="M634" s="72">
        <f t="shared" si="19"/>
        <v>0</v>
      </c>
      <c r="N634" s="37"/>
    </row>
    <row r="635" spans="1:14" s="30" customFormat="1" x14ac:dyDescent="0.25">
      <c r="A635" s="94">
        <v>609</v>
      </c>
      <c r="B635" s="157"/>
      <c r="C635" s="157"/>
      <c r="D635" s="38"/>
      <c r="E635" s="38"/>
      <c r="F635" s="38"/>
      <c r="G635" s="36"/>
      <c r="H635" s="36"/>
      <c r="I635" s="97"/>
      <c r="J635" s="96">
        <f t="shared" si="18"/>
        <v>0</v>
      </c>
      <c r="K635" s="97"/>
      <c r="L635" s="97"/>
      <c r="M635" s="72">
        <f t="shared" si="19"/>
        <v>0</v>
      </c>
      <c r="N635" s="37"/>
    </row>
    <row r="636" spans="1:14" s="30" customFormat="1" x14ac:dyDescent="0.25">
      <c r="A636" s="94">
        <v>610</v>
      </c>
      <c r="B636" s="157"/>
      <c r="C636" s="157"/>
      <c r="D636" s="38"/>
      <c r="E636" s="38"/>
      <c r="F636" s="38"/>
      <c r="G636" s="36"/>
      <c r="H636" s="36"/>
      <c r="I636" s="97"/>
      <c r="J636" s="96">
        <f t="shared" si="18"/>
        <v>0</v>
      </c>
      <c r="K636" s="97"/>
      <c r="L636" s="97"/>
      <c r="M636" s="72">
        <f t="shared" si="19"/>
        <v>0</v>
      </c>
      <c r="N636" s="37"/>
    </row>
    <row r="637" spans="1:14" s="30" customFormat="1" x14ac:dyDescent="0.25">
      <c r="A637" s="94">
        <v>611</v>
      </c>
      <c r="B637" s="157"/>
      <c r="C637" s="157"/>
      <c r="D637" s="38"/>
      <c r="E637" s="38"/>
      <c r="F637" s="38"/>
      <c r="G637" s="36"/>
      <c r="H637" s="36"/>
      <c r="I637" s="97"/>
      <c r="J637" s="96">
        <f t="shared" si="18"/>
        <v>0</v>
      </c>
      <c r="K637" s="97"/>
      <c r="L637" s="97"/>
      <c r="M637" s="72">
        <f t="shared" si="19"/>
        <v>0</v>
      </c>
      <c r="N637" s="37"/>
    </row>
    <row r="638" spans="1:14" s="30" customFormat="1" x14ac:dyDescent="0.25">
      <c r="A638" s="94">
        <v>612</v>
      </c>
      <c r="B638" s="157"/>
      <c r="C638" s="157"/>
      <c r="D638" s="38"/>
      <c r="E638" s="38"/>
      <c r="F638" s="38"/>
      <c r="G638" s="36"/>
      <c r="H638" s="36"/>
      <c r="I638" s="97"/>
      <c r="J638" s="96">
        <f t="shared" si="18"/>
        <v>0</v>
      </c>
      <c r="K638" s="97"/>
      <c r="L638" s="97"/>
      <c r="M638" s="72">
        <f t="shared" si="19"/>
        <v>0</v>
      </c>
      <c r="N638" s="37"/>
    </row>
    <row r="639" spans="1:14" s="30" customFormat="1" x14ac:dyDescent="0.25">
      <c r="A639" s="94">
        <v>613</v>
      </c>
      <c r="B639" s="157"/>
      <c r="C639" s="157"/>
      <c r="D639" s="38"/>
      <c r="E639" s="38"/>
      <c r="F639" s="38"/>
      <c r="G639" s="36"/>
      <c r="H639" s="36"/>
      <c r="I639" s="97"/>
      <c r="J639" s="96">
        <f t="shared" si="18"/>
        <v>0</v>
      </c>
      <c r="K639" s="97"/>
      <c r="L639" s="97"/>
      <c r="M639" s="72">
        <f t="shared" si="19"/>
        <v>0</v>
      </c>
      <c r="N639" s="37"/>
    </row>
    <row r="640" spans="1:14" s="30" customFormat="1" x14ac:dyDescent="0.25">
      <c r="A640" s="94">
        <v>614</v>
      </c>
      <c r="B640" s="157"/>
      <c r="C640" s="157"/>
      <c r="D640" s="38"/>
      <c r="E640" s="38"/>
      <c r="F640" s="38"/>
      <c r="G640" s="36"/>
      <c r="H640" s="36"/>
      <c r="I640" s="97"/>
      <c r="J640" s="96">
        <f t="shared" si="18"/>
        <v>0</v>
      </c>
      <c r="K640" s="97"/>
      <c r="L640" s="97"/>
      <c r="M640" s="72">
        <f t="shared" si="19"/>
        <v>0</v>
      </c>
      <c r="N640" s="37"/>
    </row>
    <row r="641" spans="1:14" s="30" customFormat="1" x14ac:dyDescent="0.25">
      <c r="A641" s="94">
        <v>615</v>
      </c>
      <c r="B641" s="157"/>
      <c r="C641" s="157"/>
      <c r="D641" s="38"/>
      <c r="E641" s="38"/>
      <c r="F641" s="38"/>
      <c r="G641" s="36"/>
      <c r="H641" s="36"/>
      <c r="I641" s="97"/>
      <c r="J641" s="96">
        <f t="shared" si="18"/>
        <v>0</v>
      </c>
      <c r="K641" s="97"/>
      <c r="L641" s="97"/>
      <c r="M641" s="72">
        <f t="shared" si="19"/>
        <v>0</v>
      </c>
      <c r="N641" s="37"/>
    </row>
    <row r="642" spans="1:14" s="30" customFormat="1" x14ac:dyDescent="0.25">
      <c r="A642" s="94">
        <v>616</v>
      </c>
      <c r="B642" s="157"/>
      <c r="C642" s="157"/>
      <c r="D642" s="38"/>
      <c r="E642" s="38"/>
      <c r="F642" s="38"/>
      <c r="G642" s="36"/>
      <c r="H642" s="36"/>
      <c r="I642" s="97"/>
      <c r="J642" s="96">
        <f t="shared" si="18"/>
        <v>0</v>
      </c>
      <c r="K642" s="97"/>
      <c r="L642" s="97"/>
      <c r="M642" s="72">
        <f t="shared" si="19"/>
        <v>0</v>
      </c>
      <c r="N642" s="37"/>
    </row>
    <row r="643" spans="1:14" s="30" customFormat="1" x14ac:dyDescent="0.25">
      <c r="A643" s="94">
        <v>617</v>
      </c>
      <c r="B643" s="157"/>
      <c r="C643" s="157"/>
      <c r="D643" s="38"/>
      <c r="E643" s="38"/>
      <c r="F643" s="38"/>
      <c r="G643" s="36"/>
      <c r="H643" s="36"/>
      <c r="I643" s="97"/>
      <c r="J643" s="96">
        <f t="shared" si="18"/>
        <v>0</v>
      </c>
      <c r="K643" s="97"/>
      <c r="L643" s="97"/>
      <c r="M643" s="72">
        <f t="shared" si="19"/>
        <v>0</v>
      </c>
      <c r="N643" s="37"/>
    </row>
    <row r="644" spans="1:14" s="30" customFormat="1" x14ac:dyDescent="0.25">
      <c r="A644" s="94">
        <v>618</v>
      </c>
      <c r="B644" s="157"/>
      <c r="C644" s="157"/>
      <c r="D644" s="38"/>
      <c r="E644" s="38"/>
      <c r="F644" s="38"/>
      <c r="G644" s="36"/>
      <c r="H644" s="36"/>
      <c r="I644" s="97"/>
      <c r="J644" s="96">
        <f t="shared" si="18"/>
        <v>0</v>
      </c>
      <c r="K644" s="97"/>
      <c r="L644" s="97"/>
      <c r="M644" s="72">
        <f t="shared" si="19"/>
        <v>0</v>
      </c>
      <c r="N644" s="37"/>
    </row>
    <row r="645" spans="1:14" s="30" customFormat="1" x14ac:dyDescent="0.25">
      <c r="A645" s="94">
        <v>619</v>
      </c>
      <c r="B645" s="157"/>
      <c r="C645" s="157"/>
      <c r="D645" s="38"/>
      <c r="E645" s="38"/>
      <c r="F645" s="38"/>
      <c r="G645" s="36"/>
      <c r="H645" s="36"/>
      <c r="I645" s="97"/>
      <c r="J645" s="96">
        <f t="shared" si="18"/>
        <v>0</v>
      </c>
      <c r="K645" s="97"/>
      <c r="L645" s="97"/>
      <c r="M645" s="72">
        <f t="shared" si="19"/>
        <v>0</v>
      </c>
      <c r="N645" s="37"/>
    </row>
    <row r="646" spans="1:14" s="30" customFormat="1" x14ac:dyDescent="0.25">
      <c r="A646" s="94">
        <v>620</v>
      </c>
      <c r="B646" s="157"/>
      <c r="C646" s="157"/>
      <c r="D646" s="38"/>
      <c r="E646" s="38"/>
      <c r="F646" s="38"/>
      <c r="G646" s="36"/>
      <c r="H646" s="36"/>
      <c r="I646" s="97"/>
      <c r="J646" s="96">
        <f t="shared" si="18"/>
        <v>0</v>
      </c>
      <c r="K646" s="97"/>
      <c r="L646" s="97"/>
      <c r="M646" s="72">
        <f t="shared" si="19"/>
        <v>0</v>
      </c>
      <c r="N646" s="37"/>
    </row>
    <row r="647" spans="1:14" s="30" customFormat="1" x14ac:dyDescent="0.25">
      <c r="A647" s="94">
        <v>621</v>
      </c>
      <c r="B647" s="157"/>
      <c r="C647" s="157"/>
      <c r="D647" s="38"/>
      <c r="E647" s="38"/>
      <c r="F647" s="38"/>
      <c r="G647" s="36"/>
      <c r="H647" s="36"/>
      <c r="I647" s="97"/>
      <c r="J647" s="96">
        <f t="shared" si="18"/>
        <v>0</v>
      </c>
      <c r="K647" s="97"/>
      <c r="L647" s="97"/>
      <c r="M647" s="72">
        <f t="shared" si="19"/>
        <v>0</v>
      </c>
      <c r="N647" s="37"/>
    </row>
    <row r="648" spans="1:14" s="30" customFormat="1" x14ac:dyDescent="0.25">
      <c r="A648" s="94">
        <v>622</v>
      </c>
      <c r="B648" s="157"/>
      <c r="C648" s="157"/>
      <c r="D648" s="38"/>
      <c r="E648" s="38"/>
      <c r="F648" s="38"/>
      <c r="G648" s="36"/>
      <c r="H648" s="36"/>
      <c r="I648" s="97"/>
      <c r="J648" s="96">
        <f t="shared" si="18"/>
        <v>0</v>
      </c>
      <c r="K648" s="97"/>
      <c r="L648" s="97"/>
      <c r="M648" s="72">
        <f t="shared" si="19"/>
        <v>0</v>
      </c>
      <c r="N648" s="37"/>
    </row>
    <row r="649" spans="1:14" s="30" customFormat="1" x14ac:dyDescent="0.25">
      <c r="A649" s="94">
        <v>623</v>
      </c>
      <c r="B649" s="157"/>
      <c r="C649" s="157"/>
      <c r="D649" s="38"/>
      <c r="E649" s="38"/>
      <c r="F649" s="38"/>
      <c r="G649" s="36"/>
      <c r="H649" s="36"/>
      <c r="I649" s="97"/>
      <c r="J649" s="96">
        <f t="shared" si="18"/>
        <v>0</v>
      </c>
      <c r="K649" s="97"/>
      <c r="L649" s="97"/>
      <c r="M649" s="72">
        <f t="shared" si="19"/>
        <v>0</v>
      </c>
      <c r="N649" s="37"/>
    </row>
    <row r="650" spans="1:14" s="30" customFormat="1" x14ac:dyDescent="0.25">
      <c r="A650" s="94">
        <v>624</v>
      </c>
      <c r="B650" s="157"/>
      <c r="C650" s="157"/>
      <c r="D650" s="38"/>
      <c r="E650" s="38"/>
      <c r="F650" s="38"/>
      <c r="G650" s="36"/>
      <c r="H650" s="36"/>
      <c r="I650" s="97"/>
      <c r="J650" s="96">
        <f t="shared" si="18"/>
        <v>0</v>
      </c>
      <c r="K650" s="97"/>
      <c r="L650" s="97"/>
      <c r="M650" s="72">
        <f t="shared" si="19"/>
        <v>0</v>
      </c>
      <c r="N650" s="37"/>
    </row>
    <row r="651" spans="1:14" s="30" customFormat="1" x14ac:dyDescent="0.25">
      <c r="A651" s="94">
        <v>625</v>
      </c>
      <c r="B651" s="157"/>
      <c r="C651" s="157"/>
      <c r="D651" s="38"/>
      <c r="E651" s="38"/>
      <c r="F651" s="38"/>
      <c r="G651" s="36"/>
      <c r="H651" s="36"/>
      <c r="I651" s="97"/>
      <c r="J651" s="96">
        <f t="shared" si="18"/>
        <v>0</v>
      </c>
      <c r="K651" s="97"/>
      <c r="L651" s="97"/>
      <c r="M651" s="72">
        <f t="shared" si="19"/>
        <v>0</v>
      </c>
      <c r="N651" s="37"/>
    </row>
    <row r="652" spans="1:14" s="30" customFormat="1" x14ac:dyDescent="0.25">
      <c r="A652" s="94">
        <v>626</v>
      </c>
      <c r="B652" s="157"/>
      <c r="C652" s="157"/>
      <c r="D652" s="38"/>
      <c r="E652" s="38"/>
      <c r="F652" s="38"/>
      <c r="G652" s="36"/>
      <c r="H652" s="36"/>
      <c r="I652" s="97"/>
      <c r="J652" s="96">
        <f t="shared" si="18"/>
        <v>0</v>
      </c>
      <c r="K652" s="97"/>
      <c r="L652" s="97"/>
      <c r="M652" s="72">
        <f t="shared" si="19"/>
        <v>0</v>
      </c>
      <c r="N652" s="37"/>
    </row>
    <row r="653" spans="1:14" s="30" customFormat="1" x14ac:dyDescent="0.25">
      <c r="A653" s="94">
        <v>627</v>
      </c>
      <c r="B653" s="157"/>
      <c r="C653" s="157"/>
      <c r="D653" s="38"/>
      <c r="E653" s="38"/>
      <c r="F653" s="38"/>
      <c r="G653" s="36"/>
      <c r="H653" s="36"/>
      <c r="I653" s="97"/>
      <c r="J653" s="96">
        <f t="shared" si="18"/>
        <v>0</v>
      </c>
      <c r="K653" s="97"/>
      <c r="L653" s="97"/>
      <c r="M653" s="72">
        <f t="shared" si="19"/>
        <v>0</v>
      </c>
      <c r="N653" s="37"/>
    </row>
    <row r="654" spans="1:14" s="30" customFormat="1" x14ac:dyDescent="0.25">
      <c r="A654" s="94">
        <v>628</v>
      </c>
      <c r="B654" s="157"/>
      <c r="C654" s="157"/>
      <c r="D654" s="38"/>
      <c r="E654" s="38"/>
      <c r="F654" s="38"/>
      <c r="G654" s="36"/>
      <c r="H654" s="36"/>
      <c r="I654" s="97"/>
      <c r="J654" s="96">
        <f t="shared" si="18"/>
        <v>0</v>
      </c>
      <c r="K654" s="97"/>
      <c r="L654" s="97"/>
      <c r="M654" s="72">
        <f t="shared" si="19"/>
        <v>0</v>
      </c>
      <c r="N654" s="37"/>
    </row>
    <row r="655" spans="1:14" s="30" customFormat="1" x14ac:dyDescent="0.25">
      <c r="A655" s="94">
        <v>629</v>
      </c>
      <c r="B655" s="157"/>
      <c r="C655" s="157"/>
      <c r="D655" s="38"/>
      <c r="E655" s="38"/>
      <c r="F655" s="38"/>
      <c r="G655" s="36"/>
      <c r="H655" s="36"/>
      <c r="I655" s="97"/>
      <c r="J655" s="96">
        <f t="shared" si="18"/>
        <v>0</v>
      </c>
      <c r="K655" s="97"/>
      <c r="L655" s="97"/>
      <c r="M655" s="72">
        <f t="shared" si="19"/>
        <v>0</v>
      </c>
      <c r="N655" s="37"/>
    </row>
    <row r="656" spans="1:14" s="30" customFormat="1" x14ac:dyDescent="0.25">
      <c r="A656" s="94">
        <v>630</v>
      </c>
      <c r="B656" s="157"/>
      <c r="C656" s="157"/>
      <c r="D656" s="38"/>
      <c r="E656" s="38"/>
      <c r="F656" s="38"/>
      <c r="G656" s="36"/>
      <c r="H656" s="36"/>
      <c r="I656" s="97"/>
      <c r="J656" s="96">
        <f t="shared" si="18"/>
        <v>0</v>
      </c>
      <c r="K656" s="97"/>
      <c r="L656" s="97"/>
      <c r="M656" s="72">
        <f t="shared" si="19"/>
        <v>0</v>
      </c>
      <c r="N656" s="37"/>
    </row>
    <row r="657" spans="1:14" s="30" customFormat="1" x14ac:dyDescent="0.25">
      <c r="A657" s="94">
        <v>631</v>
      </c>
      <c r="B657" s="157"/>
      <c r="C657" s="157"/>
      <c r="D657" s="38"/>
      <c r="E657" s="38"/>
      <c r="F657" s="38"/>
      <c r="G657" s="36"/>
      <c r="H657" s="36"/>
      <c r="I657" s="97"/>
      <c r="J657" s="96">
        <f t="shared" si="18"/>
        <v>0</v>
      </c>
      <c r="K657" s="97"/>
      <c r="L657" s="97"/>
      <c r="M657" s="72">
        <f t="shared" si="19"/>
        <v>0</v>
      </c>
      <c r="N657" s="37"/>
    </row>
    <row r="658" spans="1:14" s="30" customFormat="1" x14ac:dyDescent="0.25">
      <c r="A658" s="94">
        <v>632</v>
      </c>
      <c r="B658" s="157"/>
      <c r="C658" s="157"/>
      <c r="D658" s="38"/>
      <c r="E658" s="38"/>
      <c r="F658" s="38"/>
      <c r="G658" s="36"/>
      <c r="H658" s="36"/>
      <c r="I658" s="97"/>
      <c r="J658" s="96">
        <f t="shared" si="18"/>
        <v>0</v>
      </c>
      <c r="K658" s="97"/>
      <c r="L658" s="97"/>
      <c r="M658" s="72">
        <f t="shared" si="19"/>
        <v>0</v>
      </c>
      <c r="N658" s="37"/>
    </row>
    <row r="659" spans="1:14" s="30" customFormat="1" x14ac:dyDescent="0.25">
      <c r="A659" s="94">
        <v>633</v>
      </c>
      <c r="B659" s="157"/>
      <c r="C659" s="157"/>
      <c r="D659" s="38"/>
      <c r="E659" s="38"/>
      <c r="F659" s="38"/>
      <c r="G659" s="36"/>
      <c r="H659" s="36"/>
      <c r="I659" s="97"/>
      <c r="J659" s="96">
        <f t="shared" si="18"/>
        <v>0</v>
      </c>
      <c r="K659" s="97"/>
      <c r="L659" s="97"/>
      <c r="M659" s="72">
        <f t="shared" si="19"/>
        <v>0</v>
      </c>
      <c r="N659" s="37"/>
    </row>
    <row r="660" spans="1:14" s="30" customFormat="1" x14ac:dyDescent="0.25">
      <c r="A660" s="94">
        <v>634</v>
      </c>
      <c r="B660" s="157"/>
      <c r="C660" s="157"/>
      <c r="D660" s="38"/>
      <c r="E660" s="38"/>
      <c r="F660" s="38"/>
      <c r="G660" s="36"/>
      <c r="H660" s="36"/>
      <c r="I660" s="97"/>
      <c r="J660" s="96">
        <f t="shared" si="18"/>
        <v>0</v>
      </c>
      <c r="K660" s="97"/>
      <c r="L660" s="97"/>
      <c r="M660" s="72">
        <f t="shared" si="19"/>
        <v>0</v>
      </c>
      <c r="N660" s="37"/>
    </row>
    <row r="661" spans="1:14" s="30" customFormat="1" x14ac:dyDescent="0.25">
      <c r="A661" s="94">
        <v>635</v>
      </c>
      <c r="B661" s="157"/>
      <c r="C661" s="157"/>
      <c r="D661" s="38"/>
      <c r="E661" s="38"/>
      <c r="F661" s="38"/>
      <c r="G661" s="36"/>
      <c r="H661" s="36"/>
      <c r="I661" s="97"/>
      <c r="J661" s="96">
        <f t="shared" si="18"/>
        <v>0</v>
      </c>
      <c r="K661" s="97"/>
      <c r="L661" s="97"/>
      <c r="M661" s="72">
        <f t="shared" si="19"/>
        <v>0</v>
      </c>
      <c r="N661" s="37"/>
    </row>
    <row r="662" spans="1:14" s="30" customFormat="1" x14ac:dyDescent="0.25">
      <c r="A662" s="94">
        <v>636</v>
      </c>
      <c r="B662" s="157"/>
      <c r="C662" s="157"/>
      <c r="D662" s="38"/>
      <c r="E662" s="38"/>
      <c r="F662" s="38"/>
      <c r="G662" s="36"/>
      <c r="H662" s="36"/>
      <c r="I662" s="97"/>
      <c r="J662" s="96">
        <f t="shared" si="18"/>
        <v>0</v>
      </c>
      <c r="K662" s="97"/>
      <c r="L662" s="97"/>
      <c r="M662" s="72">
        <f t="shared" si="19"/>
        <v>0</v>
      </c>
      <c r="N662" s="37"/>
    </row>
    <row r="663" spans="1:14" s="30" customFormat="1" x14ac:dyDescent="0.25">
      <c r="A663" s="94">
        <v>637</v>
      </c>
      <c r="B663" s="157"/>
      <c r="C663" s="157"/>
      <c r="D663" s="38"/>
      <c r="E663" s="38"/>
      <c r="F663" s="38"/>
      <c r="G663" s="36"/>
      <c r="H663" s="36"/>
      <c r="I663" s="97"/>
      <c r="J663" s="96">
        <f t="shared" si="18"/>
        <v>0</v>
      </c>
      <c r="K663" s="97"/>
      <c r="L663" s="97"/>
      <c r="M663" s="72">
        <f t="shared" si="19"/>
        <v>0</v>
      </c>
      <c r="N663" s="37"/>
    </row>
    <row r="664" spans="1:14" s="30" customFormat="1" x14ac:dyDescent="0.25">
      <c r="A664" s="94">
        <v>638</v>
      </c>
      <c r="B664" s="157"/>
      <c r="C664" s="157"/>
      <c r="D664" s="38"/>
      <c r="E664" s="38"/>
      <c r="F664" s="38"/>
      <c r="G664" s="36"/>
      <c r="H664" s="36"/>
      <c r="I664" s="97"/>
      <c r="J664" s="96">
        <f t="shared" si="18"/>
        <v>0</v>
      </c>
      <c r="K664" s="97"/>
      <c r="L664" s="97"/>
      <c r="M664" s="72">
        <f t="shared" si="19"/>
        <v>0</v>
      </c>
      <c r="N664" s="37"/>
    </row>
    <row r="665" spans="1:14" s="30" customFormat="1" x14ac:dyDescent="0.25">
      <c r="A665" s="94">
        <v>639</v>
      </c>
      <c r="B665" s="157"/>
      <c r="C665" s="157"/>
      <c r="D665" s="38"/>
      <c r="E665" s="38"/>
      <c r="F665" s="38"/>
      <c r="G665" s="36"/>
      <c r="H665" s="36"/>
      <c r="I665" s="97"/>
      <c r="J665" s="96">
        <f t="shared" si="18"/>
        <v>0</v>
      </c>
      <c r="K665" s="97"/>
      <c r="L665" s="97"/>
      <c r="M665" s="72">
        <f t="shared" si="19"/>
        <v>0</v>
      </c>
      <c r="N665" s="37"/>
    </row>
    <row r="666" spans="1:14" s="30" customFormat="1" x14ac:dyDescent="0.25">
      <c r="A666" s="94">
        <v>640</v>
      </c>
      <c r="B666" s="157"/>
      <c r="C666" s="157"/>
      <c r="D666" s="38"/>
      <c r="E666" s="38"/>
      <c r="F666" s="38"/>
      <c r="G666" s="36"/>
      <c r="H666" s="36"/>
      <c r="I666" s="97"/>
      <c r="J666" s="96">
        <f t="shared" si="18"/>
        <v>0</v>
      </c>
      <c r="K666" s="97"/>
      <c r="L666" s="97"/>
      <c r="M666" s="72">
        <f t="shared" si="19"/>
        <v>0</v>
      </c>
      <c r="N666" s="37"/>
    </row>
    <row r="667" spans="1:14" s="30" customFormat="1" x14ac:dyDescent="0.25">
      <c r="A667" s="94">
        <v>641</v>
      </c>
      <c r="B667" s="157"/>
      <c r="C667" s="157"/>
      <c r="D667" s="38"/>
      <c r="E667" s="38"/>
      <c r="F667" s="38"/>
      <c r="G667" s="36"/>
      <c r="H667" s="36"/>
      <c r="I667" s="97"/>
      <c r="J667" s="96">
        <f t="shared" si="18"/>
        <v>0</v>
      </c>
      <c r="K667" s="97"/>
      <c r="L667" s="97"/>
      <c r="M667" s="72">
        <f t="shared" si="19"/>
        <v>0</v>
      </c>
      <c r="N667" s="37"/>
    </row>
    <row r="668" spans="1:14" s="30" customFormat="1" x14ac:dyDescent="0.25">
      <c r="A668" s="94">
        <v>642</v>
      </c>
      <c r="B668" s="157"/>
      <c r="C668" s="157"/>
      <c r="D668" s="38"/>
      <c r="E668" s="38"/>
      <c r="F668" s="38"/>
      <c r="G668" s="36"/>
      <c r="H668" s="36"/>
      <c r="I668" s="97"/>
      <c r="J668" s="96">
        <f t="shared" ref="J668:J731" si="20">H668*I668</f>
        <v>0</v>
      </c>
      <c r="K668" s="97"/>
      <c r="L668" s="97"/>
      <c r="M668" s="72">
        <f t="shared" ref="M668:M731" si="21">IFERROR(J668*K668*L668/365,0)</f>
        <v>0</v>
      </c>
      <c r="N668" s="37"/>
    </row>
    <row r="669" spans="1:14" s="30" customFormat="1" x14ac:dyDescent="0.25">
      <c r="A669" s="94">
        <v>643</v>
      </c>
      <c r="B669" s="157"/>
      <c r="C669" s="157"/>
      <c r="D669" s="38"/>
      <c r="E669" s="38"/>
      <c r="F669" s="38"/>
      <c r="G669" s="36"/>
      <c r="H669" s="36"/>
      <c r="I669" s="97"/>
      <c r="J669" s="96">
        <f t="shared" si="20"/>
        <v>0</v>
      </c>
      <c r="K669" s="97"/>
      <c r="L669" s="97"/>
      <c r="M669" s="72">
        <f t="shared" si="21"/>
        <v>0</v>
      </c>
      <c r="N669" s="37"/>
    </row>
    <row r="670" spans="1:14" s="30" customFormat="1" x14ac:dyDescent="0.25">
      <c r="A670" s="94">
        <v>644</v>
      </c>
      <c r="B670" s="157"/>
      <c r="C670" s="157"/>
      <c r="D670" s="38"/>
      <c r="E670" s="38"/>
      <c r="F670" s="38"/>
      <c r="G670" s="36"/>
      <c r="H670" s="36"/>
      <c r="I670" s="97"/>
      <c r="J670" s="96">
        <f t="shared" si="20"/>
        <v>0</v>
      </c>
      <c r="K670" s="97"/>
      <c r="L670" s="97"/>
      <c r="M670" s="72">
        <f t="shared" si="21"/>
        <v>0</v>
      </c>
      <c r="N670" s="37"/>
    </row>
    <row r="671" spans="1:14" s="30" customFormat="1" x14ac:dyDescent="0.25">
      <c r="A671" s="94">
        <v>645</v>
      </c>
      <c r="B671" s="157"/>
      <c r="C671" s="157"/>
      <c r="D671" s="38"/>
      <c r="E671" s="38"/>
      <c r="F671" s="38"/>
      <c r="G671" s="36"/>
      <c r="H671" s="36"/>
      <c r="I671" s="97"/>
      <c r="J671" s="96">
        <f t="shared" si="20"/>
        <v>0</v>
      </c>
      <c r="K671" s="97"/>
      <c r="L671" s="97"/>
      <c r="M671" s="72">
        <f t="shared" si="21"/>
        <v>0</v>
      </c>
      <c r="N671" s="37"/>
    </row>
    <row r="672" spans="1:14" s="30" customFormat="1" x14ac:dyDescent="0.25">
      <c r="A672" s="94">
        <v>646</v>
      </c>
      <c r="B672" s="157"/>
      <c r="C672" s="157"/>
      <c r="D672" s="38"/>
      <c r="E672" s="38"/>
      <c r="F672" s="38"/>
      <c r="G672" s="36"/>
      <c r="H672" s="36"/>
      <c r="I672" s="97"/>
      <c r="J672" s="96">
        <f t="shared" si="20"/>
        <v>0</v>
      </c>
      <c r="K672" s="97"/>
      <c r="L672" s="97"/>
      <c r="M672" s="72">
        <f t="shared" si="21"/>
        <v>0</v>
      </c>
      <c r="N672" s="37"/>
    </row>
    <row r="673" spans="1:14" s="30" customFormat="1" x14ac:dyDescent="0.25">
      <c r="A673" s="94">
        <v>647</v>
      </c>
      <c r="B673" s="157"/>
      <c r="C673" s="157"/>
      <c r="D673" s="38"/>
      <c r="E673" s="38"/>
      <c r="F673" s="38"/>
      <c r="G673" s="36"/>
      <c r="H673" s="36"/>
      <c r="I673" s="97"/>
      <c r="J673" s="96">
        <f t="shared" si="20"/>
        <v>0</v>
      </c>
      <c r="K673" s="97"/>
      <c r="L673" s="97"/>
      <c r="M673" s="72">
        <f t="shared" si="21"/>
        <v>0</v>
      </c>
      <c r="N673" s="37"/>
    </row>
    <row r="674" spans="1:14" s="30" customFormat="1" x14ac:dyDescent="0.25">
      <c r="A674" s="94">
        <v>648</v>
      </c>
      <c r="B674" s="157"/>
      <c r="C674" s="157"/>
      <c r="D674" s="38"/>
      <c r="E674" s="38"/>
      <c r="F674" s="38"/>
      <c r="G674" s="36"/>
      <c r="H674" s="36"/>
      <c r="I674" s="97"/>
      <c r="J674" s="96">
        <f t="shared" si="20"/>
        <v>0</v>
      </c>
      <c r="K674" s="97"/>
      <c r="L674" s="97"/>
      <c r="M674" s="72">
        <f t="shared" si="21"/>
        <v>0</v>
      </c>
      <c r="N674" s="37"/>
    </row>
    <row r="675" spans="1:14" s="30" customFormat="1" x14ac:dyDescent="0.25">
      <c r="A675" s="94">
        <v>649</v>
      </c>
      <c r="B675" s="157"/>
      <c r="C675" s="157"/>
      <c r="D675" s="38"/>
      <c r="E675" s="38"/>
      <c r="F675" s="38"/>
      <c r="G675" s="36"/>
      <c r="H675" s="36"/>
      <c r="I675" s="97"/>
      <c r="J675" s="96">
        <f t="shared" si="20"/>
        <v>0</v>
      </c>
      <c r="K675" s="97"/>
      <c r="L675" s="97"/>
      <c r="M675" s="72">
        <f t="shared" si="21"/>
        <v>0</v>
      </c>
      <c r="N675" s="37"/>
    </row>
    <row r="676" spans="1:14" s="30" customFormat="1" x14ac:dyDescent="0.25">
      <c r="A676" s="94">
        <v>650</v>
      </c>
      <c r="B676" s="157"/>
      <c r="C676" s="157"/>
      <c r="D676" s="38"/>
      <c r="E676" s="38"/>
      <c r="F676" s="38"/>
      <c r="G676" s="36"/>
      <c r="H676" s="36"/>
      <c r="I676" s="97"/>
      <c r="J676" s="96">
        <f t="shared" si="20"/>
        <v>0</v>
      </c>
      <c r="K676" s="97"/>
      <c r="L676" s="97"/>
      <c r="M676" s="72">
        <f t="shared" si="21"/>
        <v>0</v>
      </c>
      <c r="N676" s="37"/>
    </row>
    <row r="677" spans="1:14" s="30" customFormat="1" x14ac:dyDescent="0.25">
      <c r="A677" s="94">
        <v>651</v>
      </c>
      <c r="B677" s="157"/>
      <c r="C677" s="157"/>
      <c r="D677" s="38"/>
      <c r="E677" s="38"/>
      <c r="F677" s="38"/>
      <c r="G677" s="36"/>
      <c r="H677" s="36"/>
      <c r="I677" s="97"/>
      <c r="J677" s="96">
        <f t="shared" si="20"/>
        <v>0</v>
      </c>
      <c r="K677" s="97"/>
      <c r="L677" s="97"/>
      <c r="M677" s="72">
        <f t="shared" si="21"/>
        <v>0</v>
      </c>
      <c r="N677" s="37"/>
    </row>
    <row r="678" spans="1:14" s="30" customFormat="1" x14ac:dyDescent="0.25">
      <c r="A678" s="94">
        <v>652</v>
      </c>
      <c r="B678" s="157"/>
      <c r="C678" s="157"/>
      <c r="D678" s="38"/>
      <c r="E678" s="38"/>
      <c r="F678" s="38"/>
      <c r="G678" s="36"/>
      <c r="H678" s="36"/>
      <c r="I678" s="97"/>
      <c r="J678" s="96">
        <f t="shared" si="20"/>
        <v>0</v>
      </c>
      <c r="K678" s="97"/>
      <c r="L678" s="97"/>
      <c r="M678" s="72">
        <f t="shared" si="21"/>
        <v>0</v>
      </c>
      <c r="N678" s="37"/>
    </row>
    <row r="679" spans="1:14" s="30" customFormat="1" x14ac:dyDescent="0.25">
      <c r="A679" s="94">
        <v>653</v>
      </c>
      <c r="B679" s="157"/>
      <c r="C679" s="157"/>
      <c r="D679" s="38"/>
      <c r="E679" s="38"/>
      <c r="F679" s="38"/>
      <c r="G679" s="36"/>
      <c r="H679" s="36"/>
      <c r="I679" s="97"/>
      <c r="J679" s="96">
        <f t="shared" si="20"/>
        <v>0</v>
      </c>
      <c r="K679" s="97"/>
      <c r="L679" s="97"/>
      <c r="M679" s="72">
        <f t="shared" si="21"/>
        <v>0</v>
      </c>
      <c r="N679" s="37"/>
    </row>
    <row r="680" spans="1:14" s="30" customFormat="1" x14ac:dyDescent="0.25">
      <c r="A680" s="94">
        <v>654</v>
      </c>
      <c r="B680" s="157"/>
      <c r="C680" s="157"/>
      <c r="D680" s="38"/>
      <c r="E680" s="38"/>
      <c r="F680" s="38"/>
      <c r="G680" s="36"/>
      <c r="H680" s="36"/>
      <c r="I680" s="97"/>
      <c r="J680" s="96">
        <f t="shared" si="20"/>
        <v>0</v>
      </c>
      <c r="K680" s="97"/>
      <c r="L680" s="97"/>
      <c r="M680" s="72">
        <f t="shared" si="21"/>
        <v>0</v>
      </c>
      <c r="N680" s="37"/>
    </row>
    <row r="681" spans="1:14" s="30" customFormat="1" x14ac:dyDescent="0.25">
      <c r="A681" s="94">
        <v>655</v>
      </c>
      <c r="B681" s="157"/>
      <c r="C681" s="157"/>
      <c r="D681" s="38"/>
      <c r="E681" s="38"/>
      <c r="F681" s="38"/>
      <c r="G681" s="36"/>
      <c r="H681" s="36"/>
      <c r="I681" s="97"/>
      <c r="J681" s="96">
        <f t="shared" si="20"/>
        <v>0</v>
      </c>
      <c r="K681" s="97"/>
      <c r="L681" s="97"/>
      <c r="M681" s="72">
        <f t="shared" si="21"/>
        <v>0</v>
      </c>
      <c r="N681" s="37"/>
    </row>
    <row r="682" spans="1:14" s="30" customFormat="1" x14ac:dyDescent="0.25">
      <c r="A682" s="94">
        <v>656</v>
      </c>
      <c r="B682" s="157"/>
      <c r="C682" s="157"/>
      <c r="D682" s="38"/>
      <c r="E682" s="38"/>
      <c r="F682" s="38"/>
      <c r="G682" s="36"/>
      <c r="H682" s="36"/>
      <c r="I682" s="97"/>
      <c r="J682" s="96">
        <f t="shared" si="20"/>
        <v>0</v>
      </c>
      <c r="K682" s="97"/>
      <c r="L682" s="97"/>
      <c r="M682" s="72">
        <f t="shared" si="21"/>
        <v>0</v>
      </c>
      <c r="N682" s="37"/>
    </row>
    <row r="683" spans="1:14" s="30" customFormat="1" x14ac:dyDescent="0.25">
      <c r="A683" s="94">
        <v>657</v>
      </c>
      <c r="B683" s="157"/>
      <c r="C683" s="157"/>
      <c r="D683" s="38"/>
      <c r="E683" s="38"/>
      <c r="F683" s="38"/>
      <c r="G683" s="36"/>
      <c r="H683" s="36"/>
      <c r="I683" s="97"/>
      <c r="J683" s="96">
        <f t="shared" si="20"/>
        <v>0</v>
      </c>
      <c r="K683" s="97"/>
      <c r="L683" s="97"/>
      <c r="M683" s="72">
        <f t="shared" si="21"/>
        <v>0</v>
      </c>
      <c r="N683" s="37"/>
    </row>
    <row r="684" spans="1:14" s="30" customFormat="1" x14ac:dyDescent="0.25">
      <c r="A684" s="94">
        <v>658</v>
      </c>
      <c r="B684" s="157"/>
      <c r="C684" s="157"/>
      <c r="D684" s="38"/>
      <c r="E684" s="38"/>
      <c r="F684" s="38"/>
      <c r="G684" s="36"/>
      <c r="H684" s="36"/>
      <c r="I684" s="97"/>
      <c r="J684" s="96">
        <f t="shared" si="20"/>
        <v>0</v>
      </c>
      <c r="K684" s="97"/>
      <c r="L684" s="97"/>
      <c r="M684" s="72">
        <f t="shared" si="21"/>
        <v>0</v>
      </c>
      <c r="N684" s="37"/>
    </row>
    <row r="685" spans="1:14" s="30" customFormat="1" x14ac:dyDescent="0.25">
      <c r="A685" s="94">
        <v>659</v>
      </c>
      <c r="B685" s="157"/>
      <c r="C685" s="157"/>
      <c r="D685" s="38"/>
      <c r="E685" s="38"/>
      <c r="F685" s="38"/>
      <c r="G685" s="36"/>
      <c r="H685" s="36"/>
      <c r="I685" s="97"/>
      <c r="J685" s="96">
        <f t="shared" si="20"/>
        <v>0</v>
      </c>
      <c r="K685" s="97"/>
      <c r="L685" s="97"/>
      <c r="M685" s="72">
        <f t="shared" si="21"/>
        <v>0</v>
      </c>
      <c r="N685" s="37"/>
    </row>
    <row r="686" spans="1:14" s="30" customFormat="1" x14ac:dyDescent="0.25">
      <c r="A686" s="94">
        <v>660</v>
      </c>
      <c r="B686" s="157"/>
      <c r="C686" s="157"/>
      <c r="D686" s="38"/>
      <c r="E686" s="38"/>
      <c r="F686" s="38"/>
      <c r="G686" s="36"/>
      <c r="H686" s="36"/>
      <c r="I686" s="97"/>
      <c r="J686" s="96">
        <f t="shared" si="20"/>
        <v>0</v>
      </c>
      <c r="K686" s="97"/>
      <c r="L686" s="97"/>
      <c r="M686" s="72">
        <f t="shared" si="21"/>
        <v>0</v>
      </c>
      <c r="N686" s="37"/>
    </row>
    <row r="687" spans="1:14" s="30" customFormat="1" x14ac:dyDescent="0.25">
      <c r="A687" s="94">
        <v>661</v>
      </c>
      <c r="B687" s="157"/>
      <c r="C687" s="157"/>
      <c r="D687" s="38"/>
      <c r="E687" s="38"/>
      <c r="F687" s="38"/>
      <c r="G687" s="36"/>
      <c r="H687" s="36"/>
      <c r="I687" s="97"/>
      <c r="J687" s="96">
        <f t="shared" si="20"/>
        <v>0</v>
      </c>
      <c r="K687" s="97"/>
      <c r="L687" s="97"/>
      <c r="M687" s="72">
        <f t="shared" si="21"/>
        <v>0</v>
      </c>
      <c r="N687" s="37"/>
    </row>
    <row r="688" spans="1:14" s="30" customFormat="1" x14ac:dyDescent="0.25">
      <c r="A688" s="94">
        <v>662</v>
      </c>
      <c r="B688" s="157"/>
      <c r="C688" s="157"/>
      <c r="D688" s="38"/>
      <c r="E688" s="38"/>
      <c r="F688" s="38"/>
      <c r="G688" s="36"/>
      <c r="H688" s="36"/>
      <c r="I688" s="97"/>
      <c r="J688" s="96">
        <f t="shared" si="20"/>
        <v>0</v>
      </c>
      <c r="K688" s="97"/>
      <c r="L688" s="97"/>
      <c r="M688" s="72">
        <f t="shared" si="21"/>
        <v>0</v>
      </c>
      <c r="N688" s="37"/>
    </row>
    <row r="689" spans="1:14" s="30" customFormat="1" x14ac:dyDescent="0.25">
      <c r="A689" s="94">
        <v>663</v>
      </c>
      <c r="B689" s="157"/>
      <c r="C689" s="157"/>
      <c r="D689" s="38"/>
      <c r="E689" s="38"/>
      <c r="F689" s="38"/>
      <c r="G689" s="36"/>
      <c r="H689" s="36"/>
      <c r="I689" s="97"/>
      <c r="J689" s="96">
        <f t="shared" si="20"/>
        <v>0</v>
      </c>
      <c r="K689" s="97"/>
      <c r="L689" s="97"/>
      <c r="M689" s="72">
        <f t="shared" si="21"/>
        <v>0</v>
      </c>
      <c r="N689" s="37"/>
    </row>
    <row r="690" spans="1:14" s="30" customFormat="1" x14ac:dyDescent="0.25">
      <c r="A690" s="94">
        <v>664</v>
      </c>
      <c r="B690" s="157"/>
      <c r="C690" s="157"/>
      <c r="D690" s="38"/>
      <c r="E690" s="38"/>
      <c r="F690" s="38"/>
      <c r="G690" s="36"/>
      <c r="H690" s="36"/>
      <c r="I690" s="97"/>
      <c r="J690" s="96">
        <f t="shared" si="20"/>
        <v>0</v>
      </c>
      <c r="K690" s="97"/>
      <c r="L690" s="97"/>
      <c r="M690" s="72">
        <f t="shared" si="21"/>
        <v>0</v>
      </c>
      <c r="N690" s="37"/>
    </row>
    <row r="691" spans="1:14" s="30" customFormat="1" x14ac:dyDescent="0.25">
      <c r="A691" s="94">
        <v>665</v>
      </c>
      <c r="B691" s="157"/>
      <c r="C691" s="157"/>
      <c r="D691" s="38"/>
      <c r="E691" s="38"/>
      <c r="F691" s="38"/>
      <c r="G691" s="36"/>
      <c r="H691" s="36"/>
      <c r="I691" s="97"/>
      <c r="J691" s="96">
        <f t="shared" si="20"/>
        <v>0</v>
      </c>
      <c r="K691" s="97"/>
      <c r="L691" s="97"/>
      <c r="M691" s="72">
        <f t="shared" si="21"/>
        <v>0</v>
      </c>
      <c r="N691" s="37"/>
    </row>
    <row r="692" spans="1:14" s="30" customFormat="1" x14ac:dyDescent="0.25">
      <c r="A692" s="94">
        <v>666</v>
      </c>
      <c r="B692" s="157"/>
      <c r="C692" s="157"/>
      <c r="D692" s="38"/>
      <c r="E692" s="38"/>
      <c r="F692" s="38"/>
      <c r="G692" s="36"/>
      <c r="H692" s="36"/>
      <c r="I692" s="97"/>
      <c r="J692" s="96">
        <f t="shared" si="20"/>
        <v>0</v>
      </c>
      <c r="K692" s="97"/>
      <c r="L692" s="97"/>
      <c r="M692" s="72">
        <f t="shared" si="21"/>
        <v>0</v>
      </c>
      <c r="N692" s="37"/>
    </row>
    <row r="693" spans="1:14" s="30" customFormat="1" x14ac:dyDescent="0.25">
      <c r="A693" s="94">
        <v>667</v>
      </c>
      <c r="B693" s="157"/>
      <c r="C693" s="157"/>
      <c r="D693" s="38"/>
      <c r="E693" s="38"/>
      <c r="F693" s="38"/>
      <c r="G693" s="36"/>
      <c r="H693" s="36"/>
      <c r="I693" s="97"/>
      <c r="J693" s="96">
        <f t="shared" si="20"/>
        <v>0</v>
      </c>
      <c r="K693" s="97"/>
      <c r="L693" s="97"/>
      <c r="M693" s="72">
        <f t="shared" si="21"/>
        <v>0</v>
      </c>
      <c r="N693" s="37"/>
    </row>
    <row r="694" spans="1:14" s="30" customFormat="1" x14ac:dyDescent="0.25">
      <c r="A694" s="94">
        <v>668</v>
      </c>
      <c r="B694" s="157"/>
      <c r="C694" s="157"/>
      <c r="D694" s="38"/>
      <c r="E694" s="38"/>
      <c r="F694" s="38"/>
      <c r="G694" s="36"/>
      <c r="H694" s="36"/>
      <c r="I694" s="97"/>
      <c r="J694" s="96">
        <f t="shared" si="20"/>
        <v>0</v>
      </c>
      <c r="K694" s="97"/>
      <c r="L694" s="97"/>
      <c r="M694" s="72">
        <f t="shared" si="21"/>
        <v>0</v>
      </c>
      <c r="N694" s="37"/>
    </row>
    <row r="695" spans="1:14" s="30" customFormat="1" x14ac:dyDescent="0.25">
      <c r="A695" s="94">
        <v>669</v>
      </c>
      <c r="B695" s="157"/>
      <c r="C695" s="157"/>
      <c r="D695" s="38"/>
      <c r="E695" s="38"/>
      <c r="F695" s="38"/>
      <c r="G695" s="36"/>
      <c r="H695" s="36"/>
      <c r="I695" s="97"/>
      <c r="J695" s="96">
        <f t="shared" si="20"/>
        <v>0</v>
      </c>
      <c r="K695" s="97"/>
      <c r="L695" s="97"/>
      <c r="M695" s="72">
        <f t="shared" si="21"/>
        <v>0</v>
      </c>
      <c r="N695" s="37"/>
    </row>
    <row r="696" spans="1:14" s="30" customFormat="1" x14ac:dyDescent="0.25">
      <c r="A696" s="94">
        <v>670</v>
      </c>
      <c r="B696" s="157"/>
      <c r="C696" s="157"/>
      <c r="D696" s="38"/>
      <c r="E696" s="38"/>
      <c r="F696" s="38"/>
      <c r="G696" s="36"/>
      <c r="H696" s="36"/>
      <c r="I696" s="97"/>
      <c r="J696" s="96">
        <f t="shared" si="20"/>
        <v>0</v>
      </c>
      <c r="K696" s="97"/>
      <c r="L696" s="97"/>
      <c r="M696" s="72">
        <f t="shared" si="21"/>
        <v>0</v>
      </c>
      <c r="N696" s="37"/>
    </row>
    <row r="697" spans="1:14" s="30" customFormat="1" x14ac:dyDescent="0.25">
      <c r="A697" s="94">
        <v>671</v>
      </c>
      <c r="B697" s="157"/>
      <c r="C697" s="157"/>
      <c r="D697" s="38"/>
      <c r="E697" s="38"/>
      <c r="F697" s="38"/>
      <c r="G697" s="36"/>
      <c r="H697" s="36"/>
      <c r="I697" s="97"/>
      <c r="J697" s="96">
        <f t="shared" si="20"/>
        <v>0</v>
      </c>
      <c r="K697" s="97"/>
      <c r="L697" s="97"/>
      <c r="M697" s="72">
        <f t="shared" si="21"/>
        <v>0</v>
      </c>
      <c r="N697" s="37"/>
    </row>
    <row r="698" spans="1:14" s="30" customFormat="1" x14ac:dyDescent="0.25">
      <c r="A698" s="94">
        <v>672</v>
      </c>
      <c r="B698" s="157"/>
      <c r="C698" s="157"/>
      <c r="D698" s="38"/>
      <c r="E698" s="38"/>
      <c r="F698" s="38"/>
      <c r="G698" s="36"/>
      <c r="H698" s="36"/>
      <c r="I698" s="97"/>
      <c r="J698" s="96">
        <f t="shared" si="20"/>
        <v>0</v>
      </c>
      <c r="K698" s="97"/>
      <c r="L698" s="97"/>
      <c r="M698" s="72">
        <f t="shared" si="21"/>
        <v>0</v>
      </c>
      <c r="N698" s="37"/>
    </row>
    <row r="699" spans="1:14" s="30" customFormat="1" x14ac:dyDescent="0.25">
      <c r="A699" s="94">
        <v>673</v>
      </c>
      <c r="B699" s="157"/>
      <c r="C699" s="157"/>
      <c r="D699" s="38"/>
      <c r="E699" s="38"/>
      <c r="F699" s="38"/>
      <c r="G699" s="36"/>
      <c r="H699" s="36"/>
      <c r="I699" s="97"/>
      <c r="J699" s="96">
        <f t="shared" si="20"/>
        <v>0</v>
      </c>
      <c r="K699" s="97"/>
      <c r="L699" s="97"/>
      <c r="M699" s="72">
        <f t="shared" si="21"/>
        <v>0</v>
      </c>
      <c r="N699" s="37"/>
    </row>
    <row r="700" spans="1:14" s="30" customFormat="1" x14ac:dyDescent="0.25">
      <c r="A700" s="94">
        <v>674</v>
      </c>
      <c r="B700" s="157"/>
      <c r="C700" s="157"/>
      <c r="D700" s="38"/>
      <c r="E700" s="38"/>
      <c r="F700" s="38"/>
      <c r="G700" s="36"/>
      <c r="H700" s="36"/>
      <c r="I700" s="97"/>
      <c r="J700" s="96">
        <f t="shared" si="20"/>
        <v>0</v>
      </c>
      <c r="K700" s="97"/>
      <c r="L700" s="97"/>
      <c r="M700" s="72">
        <f t="shared" si="21"/>
        <v>0</v>
      </c>
      <c r="N700" s="37"/>
    </row>
    <row r="701" spans="1:14" s="30" customFormat="1" x14ac:dyDescent="0.25">
      <c r="A701" s="94">
        <v>675</v>
      </c>
      <c r="B701" s="157"/>
      <c r="C701" s="157"/>
      <c r="D701" s="38"/>
      <c r="E701" s="38"/>
      <c r="F701" s="38"/>
      <c r="G701" s="36"/>
      <c r="H701" s="36"/>
      <c r="I701" s="97"/>
      <c r="J701" s="96">
        <f t="shared" si="20"/>
        <v>0</v>
      </c>
      <c r="K701" s="97"/>
      <c r="L701" s="97"/>
      <c r="M701" s="72">
        <f t="shared" si="21"/>
        <v>0</v>
      </c>
      <c r="N701" s="37"/>
    </row>
    <row r="702" spans="1:14" s="30" customFormat="1" x14ac:dyDescent="0.25">
      <c r="A702" s="94">
        <v>676</v>
      </c>
      <c r="B702" s="157"/>
      <c r="C702" s="157"/>
      <c r="D702" s="38"/>
      <c r="E702" s="38"/>
      <c r="F702" s="38"/>
      <c r="G702" s="36"/>
      <c r="H702" s="36"/>
      <c r="I702" s="97"/>
      <c r="J702" s="96">
        <f t="shared" si="20"/>
        <v>0</v>
      </c>
      <c r="K702" s="97"/>
      <c r="L702" s="97"/>
      <c r="M702" s="72">
        <f t="shared" si="21"/>
        <v>0</v>
      </c>
      <c r="N702" s="37"/>
    </row>
    <row r="703" spans="1:14" s="30" customFormat="1" x14ac:dyDescent="0.25">
      <c r="A703" s="94">
        <v>677</v>
      </c>
      <c r="B703" s="157"/>
      <c r="C703" s="157"/>
      <c r="D703" s="38"/>
      <c r="E703" s="38"/>
      <c r="F703" s="38"/>
      <c r="G703" s="36"/>
      <c r="H703" s="36"/>
      <c r="I703" s="97"/>
      <c r="J703" s="96">
        <f t="shared" si="20"/>
        <v>0</v>
      </c>
      <c r="K703" s="97"/>
      <c r="L703" s="97"/>
      <c r="M703" s="72">
        <f t="shared" si="21"/>
        <v>0</v>
      </c>
      <c r="N703" s="37"/>
    </row>
    <row r="704" spans="1:14" s="30" customFormat="1" x14ac:dyDescent="0.25">
      <c r="A704" s="94">
        <v>678</v>
      </c>
      <c r="B704" s="157"/>
      <c r="C704" s="157"/>
      <c r="D704" s="38"/>
      <c r="E704" s="38"/>
      <c r="F704" s="38"/>
      <c r="G704" s="36"/>
      <c r="H704" s="36"/>
      <c r="I704" s="97"/>
      <c r="J704" s="96">
        <f t="shared" si="20"/>
        <v>0</v>
      </c>
      <c r="K704" s="97"/>
      <c r="L704" s="97"/>
      <c r="M704" s="72">
        <f t="shared" si="21"/>
        <v>0</v>
      </c>
      <c r="N704" s="37"/>
    </row>
    <row r="705" spans="1:14" s="30" customFormat="1" x14ac:dyDescent="0.25">
      <c r="A705" s="94">
        <v>679</v>
      </c>
      <c r="B705" s="157"/>
      <c r="C705" s="157"/>
      <c r="D705" s="38"/>
      <c r="E705" s="38"/>
      <c r="F705" s="38"/>
      <c r="G705" s="36"/>
      <c r="H705" s="36"/>
      <c r="I705" s="97"/>
      <c r="J705" s="96">
        <f t="shared" si="20"/>
        <v>0</v>
      </c>
      <c r="K705" s="97"/>
      <c r="L705" s="97"/>
      <c r="M705" s="72">
        <f t="shared" si="21"/>
        <v>0</v>
      </c>
      <c r="N705" s="37"/>
    </row>
    <row r="706" spans="1:14" s="30" customFormat="1" x14ac:dyDescent="0.25">
      <c r="A706" s="94">
        <v>680</v>
      </c>
      <c r="B706" s="157"/>
      <c r="C706" s="157"/>
      <c r="D706" s="38"/>
      <c r="E706" s="38"/>
      <c r="F706" s="38"/>
      <c r="G706" s="36"/>
      <c r="H706" s="36"/>
      <c r="I706" s="97"/>
      <c r="J706" s="96">
        <f t="shared" si="20"/>
        <v>0</v>
      </c>
      <c r="K706" s="97"/>
      <c r="L706" s="97"/>
      <c r="M706" s="72">
        <f t="shared" si="21"/>
        <v>0</v>
      </c>
      <c r="N706" s="37"/>
    </row>
    <row r="707" spans="1:14" s="30" customFormat="1" x14ac:dyDescent="0.25">
      <c r="A707" s="94">
        <v>681</v>
      </c>
      <c r="B707" s="157"/>
      <c r="C707" s="157"/>
      <c r="D707" s="38"/>
      <c r="E707" s="38"/>
      <c r="F707" s="38"/>
      <c r="G707" s="36"/>
      <c r="H707" s="36"/>
      <c r="I707" s="97"/>
      <c r="J707" s="96">
        <f t="shared" si="20"/>
        <v>0</v>
      </c>
      <c r="K707" s="97"/>
      <c r="L707" s="97"/>
      <c r="M707" s="72">
        <f t="shared" si="21"/>
        <v>0</v>
      </c>
      <c r="N707" s="37"/>
    </row>
    <row r="708" spans="1:14" s="30" customFormat="1" x14ac:dyDescent="0.25">
      <c r="A708" s="94">
        <v>682</v>
      </c>
      <c r="B708" s="157"/>
      <c r="C708" s="157"/>
      <c r="D708" s="38"/>
      <c r="E708" s="38"/>
      <c r="F708" s="38"/>
      <c r="G708" s="36"/>
      <c r="H708" s="36"/>
      <c r="I708" s="97"/>
      <c r="J708" s="96">
        <f t="shared" si="20"/>
        <v>0</v>
      </c>
      <c r="K708" s="97"/>
      <c r="L708" s="97"/>
      <c r="M708" s="72">
        <f t="shared" si="21"/>
        <v>0</v>
      </c>
      <c r="N708" s="37"/>
    </row>
    <row r="709" spans="1:14" s="30" customFormat="1" x14ac:dyDescent="0.25">
      <c r="A709" s="94">
        <v>683</v>
      </c>
      <c r="B709" s="157"/>
      <c r="C709" s="157"/>
      <c r="D709" s="38"/>
      <c r="E709" s="38"/>
      <c r="F709" s="38"/>
      <c r="G709" s="36"/>
      <c r="H709" s="36"/>
      <c r="I709" s="97"/>
      <c r="J709" s="96">
        <f t="shared" si="20"/>
        <v>0</v>
      </c>
      <c r="K709" s="97"/>
      <c r="L709" s="97"/>
      <c r="M709" s="72">
        <f t="shared" si="21"/>
        <v>0</v>
      </c>
      <c r="N709" s="37"/>
    </row>
    <row r="710" spans="1:14" s="30" customFormat="1" x14ac:dyDescent="0.25">
      <c r="A710" s="94">
        <v>684</v>
      </c>
      <c r="B710" s="157"/>
      <c r="C710" s="157"/>
      <c r="D710" s="38"/>
      <c r="E710" s="38"/>
      <c r="F710" s="38"/>
      <c r="G710" s="36"/>
      <c r="H710" s="36"/>
      <c r="I710" s="97"/>
      <c r="J710" s="96">
        <f t="shared" si="20"/>
        <v>0</v>
      </c>
      <c r="K710" s="97"/>
      <c r="L710" s="97"/>
      <c r="M710" s="72">
        <f t="shared" si="21"/>
        <v>0</v>
      </c>
      <c r="N710" s="37"/>
    </row>
    <row r="711" spans="1:14" s="30" customFormat="1" x14ac:dyDescent="0.25">
      <c r="A711" s="94">
        <v>685</v>
      </c>
      <c r="B711" s="157"/>
      <c r="C711" s="157"/>
      <c r="D711" s="38"/>
      <c r="E711" s="38"/>
      <c r="F711" s="38"/>
      <c r="G711" s="36"/>
      <c r="H711" s="36"/>
      <c r="I711" s="97"/>
      <c r="J711" s="96">
        <f t="shared" si="20"/>
        <v>0</v>
      </c>
      <c r="K711" s="97"/>
      <c r="L711" s="97"/>
      <c r="M711" s="72">
        <f t="shared" si="21"/>
        <v>0</v>
      </c>
      <c r="N711" s="37"/>
    </row>
    <row r="712" spans="1:14" s="30" customFormat="1" x14ac:dyDescent="0.25">
      <c r="A712" s="94">
        <v>686</v>
      </c>
      <c r="B712" s="157"/>
      <c r="C712" s="157"/>
      <c r="D712" s="38"/>
      <c r="E712" s="38"/>
      <c r="F712" s="38"/>
      <c r="G712" s="36"/>
      <c r="H712" s="36"/>
      <c r="I712" s="97"/>
      <c r="J712" s="96">
        <f t="shared" si="20"/>
        <v>0</v>
      </c>
      <c r="K712" s="97"/>
      <c r="L712" s="97"/>
      <c r="M712" s="72">
        <f t="shared" si="21"/>
        <v>0</v>
      </c>
      <c r="N712" s="37"/>
    </row>
    <row r="713" spans="1:14" s="30" customFormat="1" x14ac:dyDescent="0.25">
      <c r="A713" s="94">
        <v>687</v>
      </c>
      <c r="B713" s="157"/>
      <c r="C713" s="157"/>
      <c r="D713" s="38"/>
      <c r="E713" s="38"/>
      <c r="F713" s="38"/>
      <c r="G713" s="36"/>
      <c r="H713" s="36"/>
      <c r="I713" s="97"/>
      <c r="J713" s="96">
        <f t="shared" si="20"/>
        <v>0</v>
      </c>
      <c r="K713" s="97"/>
      <c r="L713" s="97"/>
      <c r="M713" s="72">
        <f t="shared" si="21"/>
        <v>0</v>
      </c>
      <c r="N713" s="37"/>
    </row>
    <row r="714" spans="1:14" s="30" customFormat="1" x14ac:dyDescent="0.25">
      <c r="A714" s="94">
        <v>688</v>
      </c>
      <c r="B714" s="157"/>
      <c r="C714" s="157"/>
      <c r="D714" s="38"/>
      <c r="E714" s="38"/>
      <c r="F714" s="38"/>
      <c r="G714" s="36"/>
      <c r="H714" s="36"/>
      <c r="I714" s="97"/>
      <c r="J714" s="96">
        <f t="shared" si="20"/>
        <v>0</v>
      </c>
      <c r="K714" s="97"/>
      <c r="L714" s="97"/>
      <c r="M714" s="72">
        <f t="shared" si="21"/>
        <v>0</v>
      </c>
      <c r="N714" s="37"/>
    </row>
    <row r="715" spans="1:14" s="30" customFormat="1" x14ac:dyDescent="0.25">
      <c r="A715" s="94">
        <v>689</v>
      </c>
      <c r="B715" s="157"/>
      <c r="C715" s="157"/>
      <c r="D715" s="38"/>
      <c r="E715" s="38"/>
      <c r="F715" s="38"/>
      <c r="G715" s="36"/>
      <c r="H715" s="36"/>
      <c r="I715" s="97"/>
      <c r="J715" s="96">
        <f t="shared" si="20"/>
        <v>0</v>
      </c>
      <c r="K715" s="97"/>
      <c r="L715" s="97"/>
      <c r="M715" s="72">
        <f t="shared" si="21"/>
        <v>0</v>
      </c>
      <c r="N715" s="37"/>
    </row>
    <row r="716" spans="1:14" s="30" customFormat="1" x14ac:dyDescent="0.25">
      <c r="A716" s="94">
        <v>690</v>
      </c>
      <c r="B716" s="157"/>
      <c r="C716" s="157"/>
      <c r="D716" s="38"/>
      <c r="E716" s="38"/>
      <c r="F716" s="38"/>
      <c r="G716" s="36"/>
      <c r="H716" s="36"/>
      <c r="I716" s="97"/>
      <c r="J716" s="96">
        <f t="shared" si="20"/>
        <v>0</v>
      </c>
      <c r="K716" s="97"/>
      <c r="L716" s="97"/>
      <c r="M716" s="72">
        <f t="shared" si="21"/>
        <v>0</v>
      </c>
      <c r="N716" s="37"/>
    </row>
    <row r="717" spans="1:14" s="30" customFormat="1" x14ac:dyDescent="0.25">
      <c r="A717" s="94">
        <v>691</v>
      </c>
      <c r="B717" s="157"/>
      <c r="C717" s="157"/>
      <c r="D717" s="38"/>
      <c r="E717" s="38"/>
      <c r="F717" s="38"/>
      <c r="G717" s="36"/>
      <c r="H717" s="36"/>
      <c r="I717" s="97"/>
      <c r="J717" s="96">
        <f t="shared" si="20"/>
        <v>0</v>
      </c>
      <c r="K717" s="97"/>
      <c r="L717" s="97"/>
      <c r="M717" s="72">
        <f t="shared" si="21"/>
        <v>0</v>
      </c>
      <c r="N717" s="37"/>
    </row>
    <row r="718" spans="1:14" s="30" customFormat="1" x14ac:dyDescent="0.25">
      <c r="A718" s="94">
        <v>692</v>
      </c>
      <c r="B718" s="157"/>
      <c r="C718" s="157"/>
      <c r="D718" s="38"/>
      <c r="E718" s="38"/>
      <c r="F718" s="38"/>
      <c r="G718" s="36"/>
      <c r="H718" s="36"/>
      <c r="I718" s="97"/>
      <c r="J718" s="96">
        <f t="shared" si="20"/>
        <v>0</v>
      </c>
      <c r="K718" s="97"/>
      <c r="L718" s="97"/>
      <c r="M718" s="72">
        <f t="shared" si="21"/>
        <v>0</v>
      </c>
      <c r="N718" s="37"/>
    </row>
    <row r="719" spans="1:14" s="30" customFormat="1" x14ac:dyDescent="0.25">
      <c r="A719" s="94">
        <v>693</v>
      </c>
      <c r="B719" s="157"/>
      <c r="C719" s="157"/>
      <c r="D719" s="38"/>
      <c r="E719" s="38"/>
      <c r="F719" s="38"/>
      <c r="G719" s="36"/>
      <c r="H719" s="36"/>
      <c r="I719" s="97"/>
      <c r="J719" s="96">
        <f t="shared" si="20"/>
        <v>0</v>
      </c>
      <c r="K719" s="97"/>
      <c r="L719" s="97"/>
      <c r="M719" s="72">
        <f t="shared" si="21"/>
        <v>0</v>
      </c>
      <c r="N719" s="37"/>
    </row>
    <row r="720" spans="1:14" s="30" customFormat="1" x14ac:dyDescent="0.25">
      <c r="A720" s="94">
        <v>694</v>
      </c>
      <c r="B720" s="157"/>
      <c r="C720" s="157"/>
      <c r="D720" s="38"/>
      <c r="E720" s="38"/>
      <c r="F720" s="38"/>
      <c r="G720" s="36"/>
      <c r="H720" s="36"/>
      <c r="I720" s="97"/>
      <c r="J720" s="96">
        <f t="shared" si="20"/>
        <v>0</v>
      </c>
      <c r="K720" s="97"/>
      <c r="L720" s="97"/>
      <c r="M720" s="72">
        <f t="shared" si="21"/>
        <v>0</v>
      </c>
      <c r="N720" s="37"/>
    </row>
    <row r="721" spans="1:14" s="30" customFormat="1" x14ac:dyDescent="0.25">
      <c r="A721" s="94">
        <v>695</v>
      </c>
      <c r="B721" s="157"/>
      <c r="C721" s="157"/>
      <c r="D721" s="38"/>
      <c r="E721" s="38"/>
      <c r="F721" s="38"/>
      <c r="G721" s="36"/>
      <c r="H721" s="36"/>
      <c r="I721" s="97"/>
      <c r="J721" s="96">
        <f t="shared" si="20"/>
        <v>0</v>
      </c>
      <c r="K721" s="97"/>
      <c r="L721" s="97"/>
      <c r="M721" s="72">
        <f t="shared" si="21"/>
        <v>0</v>
      </c>
      <c r="N721" s="37"/>
    </row>
    <row r="722" spans="1:14" s="30" customFormat="1" x14ac:dyDescent="0.25">
      <c r="A722" s="94">
        <v>696</v>
      </c>
      <c r="B722" s="157"/>
      <c r="C722" s="157"/>
      <c r="D722" s="38"/>
      <c r="E722" s="38"/>
      <c r="F722" s="38"/>
      <c r="G722" s="36"/>
      <c r="H722" s="36"/>
      <c r="I722" s="97"/>
      <c r="J722" s="96">
        <f t="shared" si="20"/>
        <v>0</v>
      </c>
      <c r="K722" s="97"/>
      <c r="L722" s="97"/>
      <c r="M722" s="72">
        <f t="shared" si="21"/>
        <v>0</v>
      </c>
      <c r="N722" s="37"/>
    </row>
    <row r="723" spans="1:14" s="30" customFormat="1" x14ac:dyDescent="0.25">
      <c r="A723" s="94">
        <v>697</v>
      </c>
      <c r="B723" s="157"/>
      <c r="C723" s="157"/>
      <c r="D723" s="38"/>
      <c r="E723" s="38"/>
      <c r="F723" s="38"/>
      <c r="G723" s="36"/>
      <c r="H723" s="36"/>
      <c r="I723" s="97"/>
      <c r="J723" s="96">
        <f t="shared" si="20"/>
        <v>0</v>
      </c>
      <c r="K723" s="97"/>
      <c r="L723" s="97"/>
      <c r="M723" s="72">
        <f t="shared" si="21"/>
        <v>0</v>
      </c>
      <c r="N723" s="37"/>
    </row>
    <row r="724" spans="1:14" s="30" customFormat="1" x14ac:dyDescent="0.25">
      <c r="A724" s="94">
        <v>698</v>
      </c>
      <c r="B724" s="157"/>
      <c r="C724" s="157"/>
      <c r="D724" s="38"/>
      <c r="E724" s="38"/>
      <c r="F724" s="38"/>
      <c r="G724" s="36"/>
      <c r="H724" s="36"/>
      <c r="I724" s="97"/>
      <c r="J724" s="96">
        <f t="shared" si="20"/>
        <v>0</v>
      </c>
      <c r="K724" s="97"/>
      <c r="L724" s="97"/>
      <c r="M724" s="72">
        <f t="shared" si="21"/>
        <v>0</v>
      </c>
      <c r="N724" s="37"/>
    </row>
    <row r="725" spans="1:14" s="30" customFormat="1" x14ac:dyDescent="0.25">
      <c r="A725" s="94">
        <v>699</v>
      </c>
      <c r="B725" s="157"/>
      <c r="C725" s="157"/>
      <c r="D725" s="38"/>
      <c r="E725" s="38"/>
      <c r="F725" s="38"/>
      <c r="G725" s="36"/>
      <c r="H725" s="36"/>
      <c r="I725" s="97"/>
      <c r="J725" s="96">
        <f t="shared" si="20"/>
        <v>0</v>
      </c>
      <c r="K725" s="97"/>
      <c r="L725" s="97"/>
      <c r="M725" s="72">
        <f t="shared" si="21"/>
        <v>0</v>
      </c>
      <c r="N725" s="37"/>
    </row>
    <row r="726" spans="1:14" s="30" customFormat="1" x14ac:dyDescent="0.25">
      <c r="A726" s="94">
        <v>700</v>
      </c>
      <c r="B726" s="157"/>
      <c r="C726" s="157"/>
      <c r="D726" s="38"/>
      <c r="E726" s="38"/>
      <c r="F726" s="38"/>
      <c r="G726" s="36"/>
      <c r="H726" s="36"/>
      <c r="I726" s="97"/>
      <c r="J726" s="96">
        <f t="shared" si="20"/>
        <v>0</v>
      </c>
      <c r="K726" s="97"/>
      <c r="L726" s="97"/>
      <c r="M726" s="72">
        <f t="shared" si="21"/>
        <v>0</v>
      </c>
      <c r="N726" s="37"/>
    </row>
    <row r="727" spans="1:14" s="30" customFormat="1" x14ac:dyDescent="0.25">
      <c r="A727" s="94">
        <v>701</v>
      </c>
      <c r="B727" s="157"/>
      <c r="C727" s="157"/>
      <c r="D727" s="38"/>
      <c r="E727" s="38"/>
      <c r="F727" s="38"/>
      <c r="G727" s="36"/>
      <c r="H727" s="36"/>
      <c r="I727" s="97"/>
      <c r="J727" s="96">
        <f t="shared" si="20"/>
        <v>0</v>
      </c>
      <c r="K727" s="97"/>
      <c r="L727" s="97"/>
      <c r="M727" s="72">
        <f t="shared" si="21"/>
        <v>0</v>
      </c>
      <c r="N727" s="37"/>
    </row>
    <row r="728" spans="1:14" s="30" customFormat="1" x14ac:dyDescent="0.25">
      <c r="A728" s="94">
        <v>702</v>
      </c>
      <c r="B728" s="157"/>
      <c r="C728" s="157"/>
      <c r="D728" s="38"/>
      <c r="E728" s="38"/>
      <c r="F728" s="38"/>
      <c r="G728" s="36"/>
      <c r="H728" s="36"/>
      <c r="I728" s="97"/>
      <c r="J728" s="96">
        <f t="shared" si="20"/>
        <v>0</v>
      </c>
      <c r="K728" s="97"/>
      <c r="L728" s="97"/>
      <c r="M728" s="72">
        <f t="shared" si="21"/>
        <v>0</v>
      </c>
      <c r="N728" s="37"/>
    </row>
    <row r="729" spans="1:14" s="30" customFormat="1" x14ac:dyDescent="0.25">
      <c r="A729" s="94">
        <v>703</v>
      </c>
      <c r="B729" s="157"/>
      <c r="C729" s="157"/>
      <c r="D729" s="38"/>
      <c r="E729" s="38"/>
      <c r="F729" s="38"/>
      <c r="G729" s="36"/>
      <c r="H729" s="36"/>
      <c r="I729" s="97"/>
      <c r="J729" s="96">
        <f t="shared" si="20"/>
        <v>0</v>
      </c>
      <c r="K729" s="97"/>
      <c r="L729" s="97"/>
      <c r="M729" s="72">
        <f t="shared" si="21"/>
        <v>0</v>
      </c>
      <c r="N729" s="37"/>
    </row>
    <row r="730" spans="1:14" s="30" customFormat="1" x14ac:dyDescent="0.25">
      <c r="A730" s="94">
        <v>704</v>
      </c>
      <c r="B730" s="157"/>
      <c r="C730" s="157"/>
      <c r="D730" s="38"/>
      <c r="E730" s="38"/>
      <c r="F730" s="38"/>
      <c r="G730" s="36"/>
      <c r="H730" s="36"/>
      <c r="I730" s="97"/>
      <c r="J730" s="96">
        <f t="shared" si="20"/>
        <v>0</v>
      </c>
      <c r="K730" s="97"/>
      <c r="L730" s="97"/>
      <c r="M730" s="72">
        <f t="shared" si="21"/>
        <v>0</v>
      </c>
      <c r="N730" s="37"/>
    </row>
    <row r="731" spans="1:14" s="30" customFormat="1" x14ac:dyDescent="0.25">
      <c r="A731" s="94">
        <v>705</v>
      </c>
      <c r="B731" s="157"/>
      <c r="C731" s="157"/>
      <c r="D731" s="38"/>
      <c r="E731" s="38"/>
      <c r="F731" s="38"/>
      <c r="G731" s="36"/>
      <c r="H731" s="36"/>
      <c r="I731" s="97"/>
      <c r="J731" s="96">
        <f t="shared" si="20"/>
        <v>0</v>
      </c>
      <c r="K731" s="97"/>
      <c r="L731" s="97"/>
      <c r="M731" s="72">
        <f t="shared" si="21"/>
        <v>0</v>
      </c>
      <c r="N731" s="37"/>
    </row>
    <row r="732" spans="1:14" s="30" customFormat="1" x14ac:dyDescent="0.25">
      <c r="A732" s="94">
        <v>706</v>
      </c>
      <c r="B732" s="157"/>
      <c r="C732" s="157"/>
      <c r="D732" s="38"/>
      <c r="E732" s="38"/>
      <c r="F732" s="38"/>
      <c r="G732" s="36"/>
      <c r="H732" s="36"/>
      <c r="I732" s="97"/>
      <c r="J732" s="96">
        <f t="shared" ref="J732:J795" si="22">H732*I732</f>
        <v>0</v>
      </c>
      <c r="K732" s="97"/>
      <c r="L732" s="97"/>
      <c r="M732" s="72">
        <f t="shared" ref="M732:M795" si="23">IFERROR(J732*K732*L732/365,0)</f>
        <v>0</v>
      </c>
      <c r="N732" s="37"/>
    </row>
    <row r="733" spans="1:14" s="30" customFormat="1" x14ac:dyDescent="0.25">
      <c r="A733" s="94">
        <v>707</v>
      </c>
      <c r="B733" s="157"/>
      <c r="C733" s="157"/>
      <c r="D733" s="38"/>
      <c r="E733" s="38"/>
      <c r="F733" s="38"/>
      <c r="G733" s="36"/>
      <c r="H733" s="36"/>
      <c r="I733" s="97"/>
      <c r="J733" s="96">
        <f t="shared" si="22"/>
        <v>0</v>
      </c>
      <c r="K733" s="97"/>
      <c r="L733" s="97"/>
      <c r="M733" s="72">
        <f t="shared" si="23"/>
        <v>0</v>
      </c>
      <c r="N733" s="37"/>
    </row>
    <row r="734" spans="1:14" s="30" customFormat="1" x14ac:dyDescent="0.25">
      <c r="A734" s="94">
        <v>708</v>
      </c>
      <c r="B734" s="157"/>
      <c r="C734" s="157"/>
      <c r="D734" s="38"/>
      <c r="E734" s="38"/>
      <c r="F734" s="38"/>
      <c r="G734" s="36"/>
      <c r="H734" s="36"/>
      <c r="I734" s="97"/>
      <c r="J734" s="96">
        <f t="shared" si="22"/>
        <v>0</v>
      </c>
      <c r="K734" s="97"/>
      <c r="L734" s="97"/>
      <c r="M734" s="72">
        <f t="shared" si="23"/>
        <v>0</v>
      </c>
      <c r="N734" s="37"/>
    </row>
    <row r="735" spans="1:14" s="30" customFormat="1" x14ac:dyDescent="0.25">
      <c r="A735" s="94">
        <v>709</v>
      </c>
      <c r="B735" s="157"/>
      <c r="C735" s="157"/>
      <c r="D735" s="38"/>
      <c r="E735" s="38"/>
      <c r="F735" s="38"/>
      <c r="G735" s="36"/>
      <c r="H735" s="36"/>
      <c r="I735" s="97"/>
      <c r="J735" s="96">
        <f t="shared" si="22"/>
        <v>0</v>
      </c>
      <c r="K735" s="97"/>
      <c r="L735" s="97"/>
      <c r="M735" s="72">
        <f t="shared" si="23"/>
        <v>0</v>
      </c>
      <c r="N735" s="37"/>
    </row>
    <row r="736" spans="1:14" s="30" customFormat="1" x14ac:dyDescent="0.25">
      <c r="A736" s="94">
        <v>710</v>
      </c>
      <c r="B736" s="157"/>
      <c r="C736" s="157"/>
      <c r="D736" s="38"/>
      <c r="E736" s="38"/>
      <c r="F736" s="38"/>
      <c r="G736" s="36"/>
      <c r="H736" s="36"/>
      <c r="I736" s="97"/>
      <c r="J736" s="96">
        <f t="shared" si="22"/>
        <v>0</v>
      </c>
      <c r="K736" s="97"/>
      <c r="L736" s="97"/>
      <c r="M736" s="72">
        <f t="shared" si="23"/>
        <v>0</v>
      </c>
      <c r="N736" s="37"/>
    </row>
    <row r="737" spans="1:14" s="30" customFormat="1" x14ac:dyDescent="0.25">
      <c r="A737" s="94">
        <v>711</v>
      </c>
      <c r="B737" s="157"/>
      <c r="C737" s="157"/>
      <c r="D737" s="38"/>
      <c r="E737" s="38"/>
      <c r="F737" s="38"/>
      <c r="G737" s="36"/>
      <c r="H737" s="36"/>
      <c r="I737" s="97"/>
      <c r="J737" s="96">
        <f t="shared" si="22"/>
        <v>0</v>
      </c>
      <c r="K737" s="97"/>
      <c r="L737" s="97"/>
      <c r="M737" s="72">
        <f t="shared" si="23"/>
        <v>0</v>
      </c>
      <c r="N737" s="37"/>
    </row>
    <row r="738" spans="1:14" s="30" customFormat="1" x14ac:dyDescent="0.25">
      <c r="A738" s="94">
        <v>712</v>
      </c>
      <c r="B738" s="157"/>
      <c r="C738" s="157"/>
      <c r="D738" s="38"/>
      <c r="E738" s="38"/>
      <c r="F738" s="38"/>
      <c r="G738" s="36"/>
      <c r="H738" s="36"/>
      <c r="I738" s="97"/>
      <c r="J738" s="96">
        <f t="shared" si="22"/>
        <v>0</v>
      </c>
      <c r="K738" s="97"/>
      <c r="L738" s="97"/>
      <c r="M738" s="72">
        <f t="shared" si="23"/>
        <v>0</v>
      </c>
      <c r="N738" s="37"/>
    </row>
    <row r="739" spans="1:14" s="30" customFormat="1" x14ac:dyDescent="0.25">
      <c r="A739" s="94">
        <v>713</v>
      </c>
      <c r="B739" s="157"/>
      <c r="C739" s="157"/>
      <c r="D739" s="38"/>
      <c r="E739" s="38"/>
      <c r="F739" s="38"/>
      <c r="G739" s="36"/>
      <c r="H739" s="36"/>
      <c r="I739" s="97"/>
      <c r="J739" s="96">
        <f t="shared" si="22"/>
        <v>0</v>
      </c>
      <c r="K739" s="97"/>
      <c r="L739" s="97"/>
      <c r="M739" s="72">
        <f t="shared" si="23"/>
        <v>0</v>
      </c>
      <c r="N739" s="37"/>
    </row>
    <row r="740" spans="1:14" s="30" customFormat="1" x14ac:dyDescent="0.25">
      <c r="A740" s="94">
        <v>714</v>
      </c>
      <c r="B740" s="157"/>
      <c r="C740" s="157"/>
      <c r="D740" s="38"/>
      <c r="E740" s="38"/>
      <c r="F740" s="38"/>
      <c r="G740" s="36"/>
      <c r="H740" s="36"/>
      <c r="I740" s="97"/>
      <c r="J740" s="96">
        <f t="shared" si="22"/>
        <v>0</v>
      </c>
      <c r="K740" s="97"/>
      <c r="L740" s="97"/>
      <c r="M740" s="72">
        <f t="shared" si="23"/>
        <v>0</v>
      </c>
      <c r="N740" s="37"/>
    </row>
    <row r="741" spans="1:14" s="30" customFormat="1" x14ac:dyDescent="0.25">
      <c r="A741" s="94">
        <v>715</v>
      </c>
      <c r="B741" s="157"/>
      <c r="C741" s="157"/>
      <c r="D741" s="38"/>
      <c r="E741" s="38"/>
      <c r="F741" s="38"/>
      <c r="G741" s="36"/>
      <c r="H741" s="36"/>
      <c r="I741" s="97"/>
      <c r="J741" s="96">
        <f t="shared" si="22"/>
        <v>0</v>
      </c>
      <c r="K741" s="97"/>
      <c r="L741" s="97"/>
      <c r="M741" s="72">
        <f t="shared" si="23"/>
        <v>0</v>
      </c>
      <c r="N741" s="37"/>
    </row>
    <row r="742" spans="1:14" s="30" customFormat="1" x14ac:dyDescent="0.25">
      <c r="A742" s="94">
        <v>716</v>
      </c>
      <c r="B742" s="157"/>
      <c r="C742" s="157"/>
      <c r="D742" s="38"/>
      <c r="E742" s="38"/>
      <c r="F742" s="38"/>
      <c r="G742" s="36"/>
      <c r="H742" s="36"/>
      <c r="I742" s="97"/>
      <c r="J742" s="96">
        <f t="shared" si="22"/>
        <v>0</v>
      </c>
      <c r="K742" s="97"/>
      <c r="L742" s="97"/>
      <c r="M742" s="72">
        <f t="shared" si="23"/>
        <v>0</v>
      </c>
      <c r="N742" s="37"/>
    </row>
    <row r="743" spans="1:14" s="30" customFormat="1" x14ac:dyDescent="0.25">
      <c r="A743" s="94">
        <v>717</v>
      </c>
      <c r="B743" s="157"/>
      <c r="C743" s="157"/>
      <c r="D743" s="38"/>
      <c r="E743" s="38"/>
      <c r="F743" s="38"/>
      <c r="G743" s="36"/>
      <c r="H743" s="36"/>
      <c r="I743" s="97"/>
      <c r="J743" s="96">
        <f t="shared" si="22"/>
        <v>0</v>
      </c>
      <c r="K743" s="97"/>
      <c r="L743" s="97"/>
      <c r="M743" s="72">
        <f t="shared" si="23"/>
        <v>0</v>
      </c>
      <c r="N743" s="37"/>
    </row>
    <row r="744" spans="1:14" s="30" customFormat="1" x14ac:dyDescent="0.25">
      <c r="A744" s="94">
        <v>718</v>
      </c>
      <c r="B744" s="157"/>
      <c r="C744" s="157"/>
      <c r="D744" s="38"/>
      <c r="E744" s="38"/>
      <c r="F744" s="38"/>
      <c r="G744" s="36"/>
      <c r="H744" s="36"/>
      <c r="I744" s="97"/>
      <c r="J744" s="96">
        <f t="shared" si="22"/>
        <v>0</v>
      </c>
      <c r="K744" s="97"/>
      <c r="L744" s="97"/>
      <c r="M744" s="72">
        <f t="shared" si="23"/>
        <v>0</v>
      </c>
      <c r="N744" s="37"/>
    </row>
    <row r="745" spans="1:14" s="30" customFormat="1" x14ac:dyDescent="0.25">
      <c r="A745" s="94">
        <v>719</v>
      </c>
      <c r="B745" s="157"/>
      <c r="C745" s="157"/>
      <c r="D745" s="38"/>
      <c r="E745" s="38"/>
      <c r="F745" s="38"/>
      <c r="G745" s="36"/>
      <c r="H745" s="36"/>
      <c r="I745" s="97"/>
      <c r="J745" s="96">
        <f t="shared" si="22"/>
        <v>0</v>
      </c>
      <c r="K745" s="97"/>
      <c r="L745" s="97"/>
      <c r="M745" s="72">
        <f t="shared" si="23"/>
        <v>0</v>
      </c>
      <c r="N745" s="37"/>
    </row>
    <row r="746" spans="1:14" s="30" customFormat="1" x14ac:dyDescent="0.25">
      <c r="A746" s="94">
        <v>720</v>
      </c>
      <c r="B746" s="157"/>
      <c r="C746" s="157"/>
      <c r="D746" s="38"/>
      <c r="E746" s="38"/>
      <c r="F746" s="38"/>
      <c r="G746" s="36"/>
      <c r="H746" s="36"/>
      <c r="I746" s="97"/>
      <c r="J746" s="96">
        <f t="shared" si="22"/>
        <v>0</v>
      </c>
      <c r="K746" s="97"/>
      <c r="L746" s="97"/>
      <c r="M746" s="72">
        <f t="shared" si="23"/>
        <v>0</v>
      </c>
      <c r="N746" s="37"/>
    </row>
    <row r="747" spans="1:14" s="30" customFormat="1" x14ac:dyDescent="0.25">
      <c r="A747" s="94">
        <v>721</v>
      </c>
      <c r="B747" s="157"/>
      <c r="C747" s="157"/>
      <c r="D747" s="38"/>
      <c r="E747" s="38"/>
      <c r="F747" s="38"/>
      <c r="G747" s="36"/>
      <c r="H747" s="36"/>
      <c r="I747" s="97"/>
      <c r="J747" s="96">
        <f t="shared" si="22"/>
        <v>0</v>
      </c>
      <c r="K747" s="97"/>
      <c r="L747" s="97"/>
      <c r="M747" s="72">
        <f t="shared" si="23"/>
        <v>0</v>
      </c>
      <c r="N747" s="37"/>
    </row>
    <row r="748" spans="1:14" s="30" customFormat="1" x14ac:dyDescent="0.25">
      <c r="A748" s="94">
        <v>722</v>
      </c>
      <c r="B748" s="157"/>
      <c r="C748" s="157"/>
      <c r="D748" s="38"/>
      <c r="E748" s="38"/>
      <c r="F748" s="38"/>
      <c r="G748" s="36"/>
      <c r="H748" s="36"/>
      <c r="I748" s="97"/>
      <c r="J748" s="96">
        <f t="shared" si="22"/>
        <v>0</v>
      </c>
      <c r="K748" s="97"/>
      <c r="L748" s="97"/>
      <c r="M748" s="72">
        <f t="shared" si="23"/>
        <v>0</v>
      </c>
      <c r="N748" s="37"/>
    </row>
    <row r="749" spans="1:14" s="30" customFormat="1" x14ac:dyDescent="0.25">
      <c r="A749" s="94">
        <v>723</v>
      </c>
      <c r="B749" s="157"/>
      <c r="C749" s="157"/>
      <c r="D749" s="38"/>
      <c r="E749" s="38"/>
      <c r="F749" s="38"/>
      <c r="G749" s="36"/>
      <c r="H749" s="36"/>
      <c r="I749" s="97"/>
      <c r="J749" s="96">
        <f t="shared" si="22"/>
        <v>0</v>
      </c>
      <c r="K749" s="97"/>
      <c r="L749" s="97"/>
      <c r="M749" s="72">
        <f t="shared" si="23"/>
        <v>0</v>
      </c>
      <c r="N749" s="37"/>
    </row>
    <row r="750" spans="1:14" s="30" customFormat="1" x14ac:dyDescent="0.25">
      <c r="A750" s="94">
        <v>724</v>
      </c>
      <c r="B750" s="157"/>
      <c r="C750" s="157"/>
      <c r="D750" s="38"/>
      <c r="E750" s="38"/>
      <c r="F750" s="38"/>
      <c r="G750" s="36"/>
      <c r="H750" s="36"/>
      <c r="I750" s="97"/>
      <c r="J750" s="96">
        <f t="shared" si="22"/>
        <v>0</v>
      </c>
      <c r="K750" s="97"/>
      <c r="L750" s="97"/>
      <c r="M750" s="72">
        <f t="shared" si="23"/>
        <v>0</v>
      </c>
      <c r="N750" s="37"/>
    </row>
    <row r="751" spans="1:14" s="30" customFormat="1" x14ac:dyDescent="0.25">
      <c r="A751" s="94">
        <v>725</v>
      </c>
      <c r="B751" s="157"/>
      <c r="C751" s="157"/>
      <c r="D751" s="38"/>
      <c r="E751" s="38"/>
      <c r="F751" s="38"/>
      <c r="G751" s="36"/>
      <c r="H751" s="36"/>
      <c r="I751" s="97"/>
      <c r="J751" s="96">
        <f t="shared" si="22"/>
        <v>0</v>
      </c>
      <c r="K751" s="97"/>
      <c r="L751" s="97"/>
      <c r="M751" s="72">
        <f t="shared" si="23"/>
        <v>0</v>
      </c>
      <c r="N751" s="37"/>
    </row>
    <row r="752" spans="1:14" s="30" customFormat="1" x14ac:dyDescent="0.25">
      <c r="A752" s="94">
        <v>726</v>
      </c>
      <c r="B752" s="157"/>
      <c r="C752" s="157"/>
      <c r="D752" s="38"/>
      <c r="E752" s="38"/>
      <c r="F752" s="38"/>
      <c r="G752" s="36"/>
      <c r="H752" s="36"/>
      <c r="I752" s="97"/>
      <c r="J752" s="96">
        <f t="shared" si="22"/>
        <v>0</v>
      </c>
      <c r="K752" s="97"/>
      <c r="L752" s="97"/>
      <c r="M752" s="72">
        <f t="shared" si="23"/>
        <v>0</v>
      </c>
      <c r="N752" s="37"/>
    </row>
    <row r="753" spans="1:14" s="30" customFormat="1" x14ac:dyDescent="0.25">
      <c r="A753" s="94">
        <v>727</v>
      </c>
      <c r="B753" s="157"/>
      <c r="C753" s="157"/>
      <c r="D753" s="38"/>
      <c r="E753" s="38"/>
      <c r="F753" s="38"/>
      <c r="G753" s="36"/>
      <c r="H753" s="36"/>
      <c r="I753" s="97"/>
      <c r="J753" s="96">
        <f t="shared" si="22"/>
        <v>0</v>
      </c>
      <c r="K753" s="97"/>
      <c r="L753" s="97"/>
      <c r="M753" s="72">
        <f t="shared" si="23"/>
        <v>0</v>
      </c>
      <c r="N753" s="37"/>
    </row>
    <row r="754" spans="1:14" s="30" customFormat="1" x14ac:dyDescent="0.25">
      <c r="A754" s="94">
        <v>728</v>
      </c>
      <c r="B754" s="157"/>
      <c r="C754" s="157"/>
      <c r="D754" s="38"/>
      <c r="E754" s="38"/>
      <c r="F754" s="38"/>
      <c r="G754" s="36"/>
      <c r="H754" s="36"/>
      <c r="I754" s="97"/>
      <c r="J754" s="96">
        <f t="shared" si="22"/>
        <v>0</v>
      </c>
      <c r="K754" s="97"/>
      <c r="L754" s="97"/>
      <c r="M754" s="72">
        <f t="shared" si="23"/>
        <v>0</v>
      </c>
      <c r="N754" s="37"/>
    </row>
    <row r="755" spans="1:14" s="30" customFormat="1" x14ac:dyDescent="0.25">
      <c r="A755" s="94">
        <v>729</v>
      </c>
      <c r="B755" s="157"/>
      <c r="C755" s="157"/>
      <c r="D755" s="38"/>
      <c r="E755" s="38"/>
      <c r="F755" s="38"/>
      <c r="G755" s="36"/>
      <c r="H755" s="36"/>
      <c r="I755" s="97"/>
      <c r="J755" s="96">
        <f t="shared" si="22"/>
        <v>0</v>
      </c>
      <c r="K755" s="97"/>
      <c r="L755" s="97"/>
      <c r="M755" s="72">
        <f t="shared" si="23"/>
        <v>0</v>
      </c>
      <c r="N755" s="37"/>
    </row>
    <row r="756" spans="1:14" s="30" customFormat="1" x14ac:dyDescent="0.25">
      <c r="A756" s="94">
        <v>730</v>
      </c>
      <c r="B756" s="157"/>
      <c r="C756" s="157"/>
      <c r="D756" s="38"/>
      <c r="E756" s="38"/>
      <c r="F756" s="38"/>
      <c r="G756" s="36"/>
      <c r="H756" s="36"/>
      <c r="I756" s="97"/>
      <c r="J756" s="96">
        <f t="shared" si="22"/>
        <v>0</v>
      </c>
      <c r="K756" s="97"/>
      <c r="L756" s="97"/>
      <c r="M756" s="72">
        <f t="shared" si="23"/>
        <v>0</v>
      </c>
      <c r="N756" s="37"/>
    </row>
    <row r="757" spans="1:14" s="30" customFormat="1" x14ac:dyDescent="0.25">
      <c r="A757" s="94">
        <v>731</v>
      </c>
      <c r="B757" s="157"/>
      <c r="C757" s="157"/>
      <c r="D757" s="38"/>
      <c r="E757" s="38"/>
      <c r="F757" s="38"/>
      <c r="G757" s="36"/>
      <c r="H757" s="36"/>
      <c r="I757" s="97"/>
      <c r="J757" s="96">
        <f t="shared" si="22"/>
        <v>0</v>
      </c>
      <c r="K757" s="97"/>
      <c r="L757" s="97"/>
      <c r="M757" s="72">
        <f t="shared" si="23"/>
        <v>0</v>
      </c>
      <c r="N757" s="37"/>
    </row>
    <row r="758" spans="1:14" s="30" customFormat="1" x14ac:dyDescent="0.25">
      <c r="A758" s="94">
        <v>732</v>
      </c>
      <c r="B758" s="157"/>
      <c r="C758" s="157"/>
      <c r="D758" s="38"/>
      <c r="E758" s="38"/>
      <c r="F758" s="38"/>
      <c r="G758" s="36"/>
      <c r="H758" s="36"/>
      <c r="I758" s="97"/>
      <c r="J758" s="96">
        <f t="shared" si="22"/>
        <v>0</v>
      </c>
      <c r="K758" s="97"/>
      <c r="L758" s="97"/>
      <c r="M758" s="72">
        <f t="shared" si="23"/>
        <v>0</v>
      </c>
      <c r="N758" s="37"/>
    </row>
    <row r="759" spans="1:14" s="30" customFormat="1" x14ac:dyDescent="0.25">
      <c r="A759" s="94">
        <v>733</v>
      </c>
      <c r="B759" s="157"/>
      <c r="C759" s="157"/>
      <c r="D759" s="38"/>
      <c r="E759" s="38"/>
      <c r="F759" s="38"/>
      <c r="G759" s="36"/>
      <c r="H759" s="36"/>
      <c r="I759" s="97"/>
      <c r="J759" s="96">
        <f t="shared" si="22"/>
        <v>0</v>
      </c>
      <c r="K759" s="97"/>
      <c r="L759" s="97"/>
      <c r="M759" s="72">
        <f t="shared" si="23"/>
        <v>0</v>
      </c>
      <c r="N759" s="37"/>
    </row>
    <row r="760" spans="1:14" s="30" customFormat="1" x14ac:dyDescent="0.25">
      <c r="A760" s="94">
        <v>734</v>
      </c>
      <c r="B760" s="157"/>
      <c r="C760" s="157"/>
      <c r="D760" s="38"/>
      <c r="E760" s="38"/>
      <c r="F760" s="38"/>
      <c r="G760" s="36"/>
      <c r="H760" s="36"/>
      <c r="I760" s="97"/>
      <c r="J760" s="96">
        <f t="shared" si="22"/>
        <v>0</v>
      </c>
      <c r="K760" s="97"/>
      <c r="L760" s="97"/>
      <c r="M760" s="72">
        <f t="shared" si="23"/>
        <v>0</v>
      </c>
      <c r="N760" s="37"/>
    </row>
    <row r="761" spans="1:14" s="30" customFormat="1" x14ac:dyDescent="0.25">
      <c r="A761" s="94">
        <v>735</v>
      </c>
      <c r="B761" s="157"/>
      <c r="C761" s="157"/>
      <c r="D761" s="38"/>
      <c r="E761" s="38"/>
      <c r="F761" s="38"/>
      <c r="G761" s="36"/>
      <c r="H761" s="36"/>
      <c r="I761" s="97"/>
      <c r="J761" s="96">
        <f t="shared" si="22"/>
        <v>0</v>
      </c>
      <c r="K761" s="97"/>
      <c r="L761" s="97"/>
      <c r="M761" s="72">
        <f t="shared" si="23"/>
        <v>0</v>
      </c>
      <c r="N761" s="37"/>
    </row>
    <row r="762" spans="1:14" s="30" customFormat="1" x14ac:dyDescent="0.25">
      <c r="A762" s="94">
        <v>736</v>
      </c>
      <c r="B762" s="157"/>
      <c r="C762" s="157"/>
      <c r="D762" s="38"/>
      <c r="E762" s="38"/>
      <c r="F762" s="38"/>
      <c r="G762" s="36"/>
      <c r="H762" s="36"/>
      <c r="I762" s="97"/>
      <c r="J762" s="96">
        <f t="shared" si="22"/>
        <v>0</v>
      </c>
      <c r="K762" s="97"/>
      <c r="L762" s="97"/>
      <c r="M762" s="72">
        <f t="shared" si="23"/>
        <v>0</v>
      </c>
      <c r="N762" s="37"/>
    </row>
    <row r="763" spans="1:14" s="30" customFormat="1" x14ac:dyDescent="0.25">
      <c r="A763" s="94">
        <v>737</v>
      </c>
      <c r="B763" s="157"/>
      <c r="C763" s="157"/>
      <c r="D763" s="38"/>
      <c r="E763" s="38"/>
      <c r="F763" s="38"/>
      <c r="G763" s="36"/>
      <c r="H763" s="36"/>
      <c r="I763" s="97"/>
      <c r="J763" s="96">
        <f t="shared" si="22"/>
        <v>0</v>
      </c>
      <c r="K763" s="97"/>
      <c r="L763" s="97"/>
      <c r="M763" s="72">
        <f t="shared" si="23"/>
        <v>0</v>
      </c>
      <c r="N763" s="37"/>
    </row>
    <row r="764" spans="1:14" s="30" customFormat="1" x14ac:dyDescent="0.25">
      <c r="A764" s="94">
        <v>738</v>
      </c>
      <c r="B764" s="157"/>
      <c r="C764" s="157"/>
      <c r="D764" s="38"/>
      <c r="E764" s="38"/>
      <c r="F764" s="38"/>
      <c r="G764" s="36"/>
      <c r="H764" s="36"/>
      <c r="I764" s="97"/>
      <c r="J764" s="96">
        <f t="shared" si="22"/>
        <v>0</v>
      </c>
      <c r="K764" s="97"/>
      <c r="L764" s="97"/>
      <c r="M764" s="72">
        <f t="shared" si="23"/>
        <v>0</v>
      </c>
      <c r="N764" s="37"/>
    </row>
    <row r="765" spans="1:14" s="30" customFormat="1" x14ac:dyDescent="0.25">
      <c r="A765" s="94">
        <v>739</v>
      </c>
      <c r="B765" s="157"/>
      <c r="C765" s="157"/>
      <c r="D765" s="38"/>
      <c r="E765" s="38"/>
      <c r="F765" s="38"/>
      <c r="G765" s="36"/>
      <c r="H765" s="36"/>
      <c r="I765" s="97"/>
      <c r="J765" s="96">
        <f t="shared" si="22"/>
        <v>0</v>
      </c>
      <c r="K765" s="97"/>
      <c r="L765" s="97"/>
      <c r="M765" s="72">
        <f t="shared" si="23"/>
        <v>0</v>
      </c>
      <c r="N765" s="37"/>
    </row>
    <row r="766" spans="1:14" s="30" customFormat="1" x14ac:dyDescent="0.25">
      <c r="A766" s="94">
        <v>740</v>
      </c>
      <c r="B766" s="157"/>
      <c r="C766" s="157"/>
      <c r="D766" s="38"/>
      <c r="E766" s="38"/>
      <c r="F766" s="38"/>
      <c r="G766" s="36"/>
      <c r="H766" s="36"/>
      <c r="I766" s="97"/>
      <c r="J766" s="96">
        <f t="shared" si="22"/>
        <v>0</v>
      </c>
      <c r="K766" s="97"/>
      <c r="L766" s="97"/>
      <c r="M766" s="72">
        <f t="shared" si="23"/>
        <v>0</v>
      </c>
      <c r="N766" s="37"/>
    </row>
    <row r="767" spans="1:14" s="30" customFormat="1" x14ac:dyDescent="0.25">
      <c r="A767" s="94">
        <v>741</v>
      </c>
      <c r="B767" s="157"/>
      <c r="C767" s="157"/>
      <c r="D767" s="38"/>
      <c r="E767" s="38"/>
      <c r="F767" s="38"/>
      <c r="G767" s="36"/>
      <c r="H767" s="36"/>
      <c r="I767" s="97"/>
      <c r="J767" s="96">
        <f t="shared" si="22"/>
        <v>0</v>
      </c>
      <c r="K767" s="97"/>
      <c r="L767" s="97"/>
      <c r="M767" s="72">
        <f t="shared" si="23"/>
        <v>0</v>
      </c>
      <c r="N767" s="37"/>
    </row>
    <row r="768" spans="1:14" s="30" customFormat="1" x14ac:dyDescent="0.25">
      <c r="A768" s="94">
        <v>742</v>
      </c>
      <c r="B768" s="157"/>
      <c r="C768" s="157"/>
      <c r="D768" s="38"/>
      <c r="E768" s="38"/>
      <c r="F768" s="38"/>
      <c r="G768" s="36"/>
      <c r="H768" s="36"/>
      <c r="I768" s="97"/>
      <c r="J768" s="96">
        <f t="shared" si="22"/>
        <v>0</v>
      </c>
      <c r="K768" s="97"/>
      <c r="L768" s="97"/>
      <c r="M768" s="72">
        <f t="shared" si="23"/>
        <v>0</v>
      </c>
      <c r="N768" s="37"/>
    </row>
    <row r="769" spans="1:14" s="30" customFormat="1" x14ac:dyDescent="0.25">
      <c r="A769" s="94">
        <v>743</v>
      </c>
      <c r="B769" s="157"/>
      <c r="C769" s="157"/>
      <c r="D769" s="38"/>
      <c r="E769" s="38"/>
      <c r="F769" s="38"/>
      <c r="G769" s="36"/>
      <c r="H769" s="36"/>
      <c r="I769" s="97"/>
      <c r="J769" s="96">
        <f t="shared" si="22"/>
        <v>0</v>
      </c>
      <c r="K769" s="97"/>
      <c r="L769" s="97"/>
      <c r="M769" s="72">
        <f t="shared" si="23"/>
        <v>0</v>
      </c>
      <c r="N769" s="37"/>
    </row>
    <row r="770" spans="1:14" s="30" customFormat="1" x14ac:dyDescent="0.25">
      <c r="A770" s="94">
        <v>744</v>
      </c>
      <c r="B770" s="157"/>
      <c r="C770" s="157"/>
      <c r="D770" s="38"/>
      <c r="E770" s="38"/>
      <c r="F770" s="38"/>
      <c r="G770" s="36"/>
      <c r="H770" s="36"/>
      <c r="I770" s="97"/>
      <c r="J770" s="96">
        <f t="shared" si="22"/>
        <v>0</v>
      </c>
      <c r="K770" s="97"/>
      <c r="L770" s="97"/>
      <c r="M770" s="72">
        <f t="shared" si="23"/>
        <v>0</v>
      </c>
      <c r="N770" s="37"/>
    </row>
    <row r="771" spans="1:14" s="30" customFormat="1" x14ac:dyDescent="0.25">
      <c r="A771" s="94">
        <v>745</v>
      </c>
      <c r="B771" s="157"/>
      <c r="C771" s="157"/>
      <c r="D771" s="38"/>
      <c r="E771" s="38"/>
      <c r="F771" s="38"/>
      <c r="G771" s="36"/>
      <c r="H771" s="36"/>
      <c r="I771" s="97"/>
      <c r="J771" s="96">
        <f t="shared" si="22"/>
        <v>0</v>
      </c>
      <c r="K771" s="97"/>
      <c r="L771" s="97"/>
      <c r="M771" s="72">
        <f t="shared" si="23"/>
        <v>0</v>
      </c>
      <c r="N771" s="37"/>
    </row>
    <row r="772" spans="1:14" s="30" customFormat="1" x14ac:dyDescent="0.25">
      <c r="A772" s="94">
        <v>746</v>
      </c>
      <c r="B772" s="157"/>
      <c r="C772" s="157"/>
      <c r="D772" s="38"/>
      <c r="E772" s="38"/>
      <c r="F772" s="38"/>
      <c r="G772" s="36"/>
      <c r="H772" s="36"/>
      <c r="I772" s="97"/>
      <c r="J772" s="96">
        <f t="shared" si="22"/>
        <v>0</v>
      </c>
      <c r="K772" s="97"/>
      <c r="L772" s="97"/>
      <c r="M772" s="72">
        <f t="shared" si="23"/>
        <v>0</v>
      </c>
      <c r="N772" s="37"/>
    </row>
    <row r="773" spans="1:14" s="30" customFormat="1" x14ac:dyDescent="0.25">
      <c r="A773" s="94">
        <v>747</v>
      </c>
      <c r="B773" s="157"/>
      <c r="C773" s="157"/>
      <c r="D773" s="38"/>
      <c r="E773" s="38"/>
      <c r="F773" s="38"/>
      <c r="G773" s="36"/>
      <c r="H773" s="36"/>
      <c r="I773" s="97"/>
      <c r="J773" s="96">
        <f t="shared" si="22"/>
        <v>0</v>
      </c>
      <c r="K773" s="97"/>
      <c r="L773" s="97"/>
      <c r="M773" s="72">
        <f t="shared" si="23"/>
        <v>0</v>
      </c>
      <c r="N773" s="37"/>
    </row>
    <row r="774" spans="1:14" s="30" customFormat="1" x14ac:dyDescent="0.25">
      <c r="A774" s="94">
        <v>748</v>
      </c>
      <c r="B774" s="157"/>
      <c r="C774" s="157"/>
      <c r="D774" s="38"/>
      <c r="E774" s="38"/>
      <c r="F774" s="38"/>
      <c r="G774" s="36"/>
      <c r="H774" s="36"/>
      <c r="I774" s="97"/>
      <c r="J774" s="96">
        <f t="shared" si="22"/>
        <v>0</v>
      </c>
      <c r="K774" s="97"/>
      <c r="L774" s="97"/>
      <c r="M774" s="72">
        <f t="shared" si="23"/>
        <v>0</v>
      </c>
      <c r="N774" s="37"/>
    </row>
    <row r="775" spans="1:14" s="30" customFormat="1" x14ac:dyDescent="0.25">
      <c r="A775" s="94">
        <v>749</v>
      </c>
      <c r="B775" s="157"/>
      <c r="C775" s="157"/>
      <c r="D775" s="38"/>
      <c r="E775" s="38"/>
      <c r="F775" s="38"/>
      <c r="G775" s="36"/>
      <c r="H775" s="36"/>
      <c r="I775" s="97"/>
      <c r="J775" s="96">
        <f t="shared" si="22"/>
        <v>0</v>
      </c>
      <c r="K775" s="97"/>
      <c r="L775" s="97"/>
      <c r="M775" s="72">
        <f t="shared" si="23"/>
        <v>0</v>
      </c>
      <c r="N775" s="37"/>
    </row>
    <row r="776" spans="1:14" s="30" customFormat="1" x14ac:dyDescent="0.25">
      <c r="A776" s="94">
        <v>750</v>
      </c>
      <c r="B776" s="157"/>
      <c r="C776" s="157"/>
      <c r="D776" s="38"/>
      <c r="E776" s="38"/>
      <c r="F776" s="38"/>
      <c r="G776" s="36"/>
      <c r="H776" s="36"/>
      <c r="I776" s="97"/>
      <c r="J776" s="96">
        <f t="shared" si="22"/>
        <v>0</v>
      </c>
      <c r="K776" s="97"/>
      <c r="L776" s="97"/>
      <c r="M776" s="72">
        <f t="shared" si="23"/>
        <v>0</v>
      </c>
      <c r="N776" s="37"/>
    </row>
    <row r="777" spans="1:14" s="30" customFormat="1" x14ac:dyDescent="0.25">
      <c r="A777" s="94">
        <v>751</v>
      </c>
      <c r="B777" s="157"/>
      <c r="C777" s="157"/>
      <c r="D777" s="38"/>
      <c r="E777" s="38"/>
      <c r="F777" s="38"/>
      <c r="G777" s="36"/>
      <c r="H777" s="36"/>
      <c r="I777" s="97"/>
      <c r="J777" s="96">
        <f t="shared" si="22"/>
        <v>0</v>
      </c>
      <c r="K777" s="97"/>
      <c r="L777" s="97"/>
      <c r="M777" s="72">
        <f t="shared" si="23"/>
        <v>0</v>
      </c>
      <c r="N777" s="37"/>
    </row>
    <row r="778" spans="1:14" s="30" customFormat="1" x14ac:dyDescent="0.25">
      <c r="A778" s="94">
        <v>752</v>
      </c>
      <c r="B778" s="157"/>
      <c r="C778" s="157"/>
      <c r="D778" s="38"/>
      <c r="E778" s="38"/>
      <c r="F778" s="38"/>
      <c r="G778" s="36"/>
      <c r="H778" s="36"/>
      <c r="I778" s="97"/>
      <c r="J778" s="96">
        <f t="shared" si="22"/>
        <v>0</v>
      </c>
      <c r="K778" s="97"/>
      <c r="L778" s="97"/>
      <c r="M778" s="72">
        <f t="shared" si="23"/>
        <v>0</v>
      </c>
      <c r="N778" s="37"/>
    </row>
    <row r="779" spans="1:14" s="30" customFormat="1" x14ac:dyDescent="0.25">
      <c r="A779" s="94">
        <v>753</v>
      </c>
      <c r="B779" s="157"/>
      <c r="C779" s="157"/>
      <c r="D779" s="38"/>
      <c r="E779" s="38"/>
      <c r="F779" s="38"/>
      <c r="G779" s="36"/>
      <c r="H779" s="36"/>
      <c r="I779" s="97"/>
      <c r="J779" s="96">
        <f t="shared" si="22"/>
        <v>0</v>
      </c>
      <c r="K779" s="97"/>
      <c r="L779" s="97"/>
      <c r="M779" s="72">
        <f t="shared" si="23"/>
        <v>0</v>
      </c>
      <c r="N779" s="37"/>
    </row>
    <row r="780" spans="1:14" s="30" customFormat="1" x14ac:dyDescent="0.25">
      <c r="A780" s="94">
        <v>754</v>
      </c>
      <c r="B780" s="157"/>
      <c r="C780" s="157"/>
      <c r="D780" s="38"/>
      <c r="E780" s="38"/>
      <c r="F780" s="38"/>
      <c r="G780" s="36"/>
      <c r="H780" s="36"/>
      <c r="I780" s="97"/>
      <c r="J780" s="96">
        <f t="shared" si="22"/>
        <v>0</v>
      </c>
      <c r="K780" s="97"/>
      <c r="L780" s="97"/>
      <c r="M780" s="72">
        <f t="shared" si="23"/>
        <v>0</v>
      </c>
      <c r="N780" s="37"/>
    </row>
    <row r="781" spans="1:14" s="30" customFormat="1" x14ac:dyDescent="0.25">
      <c r="A781" s="94">
        <v>755</v>
      </c>
      <c r="B781" s="157"/>
      <c r="C781" s="157"/>
      <c r="D781" s="38"/>
      <c r="E781" s="38"/>
      <c r="F781" s="38"/>
      <c r="G781" s="36"/>
      <c r="H781" s="36"/>
      <c r="I781" s="97"/>
      <c r="J781" s="96">
        <f t="shared" si="22"/>
        <v>0</v>
      </c>
      <c r="K781" s="97"/>
      <c r="L781" s="97"/>
      <c r="M781" s="72">
        <f t="shared" si="23"/>
        <v>0</v>
      </c>
      <c r="N781" s="37"/>
    </row>
    <row r="782" spans="1:14" s="30" customFormat="1" x14ac:dyDescent="0.25">
      <c r="A782" s="94">
        <v>756</v>
      </c>
      <c r="B782" s="157"/>
      <c r="C782" s="157"/>
      <c r="D782" s="38"/>
      <c r="E782" s="38"/>
      <c r="F782" s="38"/>
      <c r="G782" s="36"/>
      <c r="H782" s="36"/>
      <c r="I782" s="97"/>
      <c r="J782" s="96">
        <f t="shared" si="22"/>
        <v>0</v>
      </c>
      <c r="K782" s="97"/>
      <c r="L782" s="97"/>
      <c r="M782" s="72">
        <f t="shared" si="23"/>
        <v>0</v>
      </c>
      <c r="N782" s="37"/>
    </row>
    <row r="783" spans="1:14" s="30" customFormat="1" x14ac:dyDescent="0.25">
      <c r="A783" s="94">
        <v>757</v>
      </c>
      <c r="B783" s="157"/>
      <c r="C783" s="157"/>
      <c r="D783" s="38"/>
      <c r="E783" s="38"/>
      <c r="F783" s="38"/>
      <c r="G783" s="36"/>
      <c r="H783" s="36"/>
      <c r="I783" s="97"/>
      <c r="J783" s="96">
        <f t="shared" si="22"/>
        <v>0</v>
      </c>
      <c r="K783" s="97"/>
      <c r="L783" s="97"/>
      <c r="M783" s="72">
        <f t="shared" si="23"/>
        <v>0</v>
      </c>
      <c r="N783" s="37"/>
    </row>
    <row r="784" spans="1:14" s="30" customFormat="1" x14ac:dyDescent="0.25">
      <c r="A784" s="94">
        <v>758</v>
      </c>
      <c r="B784" s="157"/>
      <c r="C784" s="157"/>
      <c r="D784" s="38"/>
      <c r="E784" s="38"/>
      <c r="F784" s="38"/>
      <c r="G784" s="36"/>
      <c r="H784" s="36"/>
      <c r="I784" s="97"/>
      <c r="J784" s="96">
        <f t="shared" si="22"/>
        <v>0</v>
      </c>
      <c r="K784" s="97"/>
      <c r="L784" s="97"/>
      <c r="M784" s="72">
        <f t="shared" si="23"/>
        <v>0</v>
      </c>
      <c r="N784" s="37"/>
    </row>
    <row r="785" spans="1:14" s="30" customFormat="1" x14ac:dyDescent="0.25">
      <c r="A785" s="94">
        <v>759</v>
      </c>
      <c r="B785" s="157"/>
      <c r="C785" s="157"/>
      <c r="D785" s="38"/>
      <c r="E785" s="38"/>
      <c r="F785" s="38"/>
      <c r="G785" s="36"/>
      <c r="H785" s="36"/>
      <c r="I785" s="97"/>
      <c r="J785" s="96">
        <f t="shared" si="22"/>
        <v>0</v>
      </c>
      <c r="K785" s="97"/>
      <c r="L785" s="97"/>
      <c r="M785" s="72">
        <f t="shared" si="23"/>
        <v>0</v>
      </c>
      <c r="N785" s="37"/>
    </row>
    <row r="786" spans="1:14" s="30" customFormat="1" x14ac:dyDescent="0.25">
      <c r="A786" s="94">
        <v>760</v>
      </c>
      <c r="B786" s="157"/>
      <c r="C786" s="157"/>
      <c r="D786" s="38"/>
      <c r="E786" s="38"/>
      <c r="F786" s="38"/>
      <c r="G786" s="36"/>
      <c r="H786" s="36"/>
      <c r="I786" s="97"/>
      <c r="J786" s="96">
        <f t="shared" si="22"/>
        <v>0</v>
      </c>
      <c r="K786" s="97"/>
      <c r="L786" s="97"/>
      <c r="M786" s="72">
        <f t="shared" si="23"/>
        <v>0</v>
      </c>
      <c r="N786" s="37"/>
    </row>
    <row r="787" spans="1:14" s="30" customFormat="1" x14ac:dyDescent="0.25">
      <c r="A787" s="94">
        <v>761</v>
      </c>
      <c r="B787" s="157"/>
      <c r="C787" s="157"/>
      <c r="D787" s="38"/>
      <c r="E787" s="38"/>
      <c r="F787" s="38"/>
      <c r="G787" s="36"/>
      <c r="H787" s="36"/>
      <c r="I787" s="97"/>
      <c r="J787" s="96">
        <f t="shared" si="22"/>
        <v>0</v>
      </c>
      <c r="K787" s="97"/>
      <c r="L787" s="97"/>
      <c r="M787" s="72">
        <f t="shared" si="23"/>
        <v>0</v>
      </c>
      <c r="N787" s="37"/>
    </row>
    <row r="788" spans="1:14" s="30" customFormat="1" x14ac:dyDescent="0.25">
      <c r="A788" s="94">
        <v>762</v>
      </c>
      <c r="B788" s="157"/>
      <c r="C788" s="157"/>
      <c r="D788" s="38"/>
      <c r="E788" s="38"/>
      <c r="F788" s="38"/>
      <c r="G788" s="36"/>
      <c r="H788" s="36"/>
      <c r="I788" s="97"/>
      <c r="J788" s="96">
        <f t="shared" si="22"/>
        <v>0</v>
      </c>
      <c r="K788" s="97"/>
      <c r="L788" s="97"/>
      <c r="M788" s="72">
        <f t="shared" si="23"/>
        <v>0</v>
      </c>
      <c r="N788" s="37"/>
    </row>
    <row r="789" spans="1:14" s="30" customFormat="1" x14ac:dyDescent="0.25">
      <c r="A789" s="94">
        <v>763</v>
      </c>
      <c r="B789" s="157"/>
      <c r="C789" s="157"/>
      <c r="D789" s="38"/>
      <c r="E789" s="38"/>
      <c r="F789" s="38"/>
      <c r="G789" s="36"/>
      <c r="H789" s="36"/>
      <c r="I789" s="97"/>
      <c r="J789" s="96">
        <f t="shared" si="22"/>
        <v>0</v>
      </c>
      <c r="K789" s="97"/>
      <c r="L789" s="97"/>
      <c r="M789" s="72">
        <f t="shared" si="23"/>
        <v>0</v>
      </c>
      <c r="N789" s="37"/>
    </row>
    <row r="790" spans="1:14" s="30" customFormat="1" x14ac:dyDescent="0.25">
      <c r="A790" s="94">
        <v>764</v>
      </c>
      <c r="B790" s="157"/>
      <c r="C790" s="157"/>
      <c r="D790" s="38"/>
      <c r="E790" s="38"/>
      <c r="F790" s="38"/>
      <c r="G790" s="36"/>
      <c r="H790" s="36"/>
      <c r="I790" s="97"/>
      <c r="J790" s="96">
        <f t="shared" si="22"/>
        <v>0</v>
      </c>
      <c r="K790" s="97"/>
      <c r="L790" s="97"/>
      <c r="M790" s="72">
        <f t="shared" si="23"/>
        <v>0</v>
      </c>
      <c r="N790" s="37"/>
    </row>
    <row r="791" spans="1:14" s="30" customFormat="1" x14ac:dyDescent="0.25">
      <c r="A791" s="94">
        <v>765</v>
      </c>
      <c r="B791" s="157"/>
      <c r="C791" s="157"/>
      <c r="D791" s="38"/>
      <c r="E791" s="38"/>
      <c r="F791" s="38"/>
      <c r="G791" s="36"/>
      <c r="H791" s="36"/>
      <c r="I791" s="97"/>
      <c r="J791" s="96">
        <f t="shared" si="22"/>
        <v>0</v>
      </c>
      <c r="K791" s="97"/>
      <c r="L791" s="97"/>
      <c r="M791" s="72">
        <f t="shared" si="23"/>
        <v>0</v>
      </c>
      <c r="N791" s="37"/>
    </row>
    <row r="792" spans="1:14" s="30" customFormat="1" x14ac:dyDescent="0.25">
      <c r="A792" s="94">
        <v>766</v>
      </c>
      <c r="B792" s="157"/>
      <c r="C792" s="157"/>
      <c r="D792" s="38"/>
      <c r="E792" s="38"/>
      <c r="F792" s="38"/>
      <c r="G792" s="36"/>
      <c r="H792" s="36"/>
      <c r="I792" s="97"/>
      <c r="J792" s="96">
        <f t="shared" si="22"/>
        <v>0</v>
      </c>
      <c r="K792" s="97"/>
      <c r="L792" s="97"/>
      <c r="M792" s="72">
        <f t="shared" si="23"/>
        <v>0</v>
      </c>
      <c r="N792" s="37"/>
    </row>
    <row r="793" spans="1:14" s="30" customFormat="1" x14ac:dyDescent="0.25">
      <c r="A793" s="94">
        <v>767</v>
      </c>
      <c r="B793" s="157"/>
      <c r="C793" s="157"/>
      <c r="D793" s="38"/>
      <c r="E793" s="38"/>
      <c r="F793" s="38"/>
      <c r="G793" s="36"/>
      <c r="H793" s="36"/>
      <c r="I793" s="97"/>
      <c r="J793" s="96">
        <f t="shared" si="22"/>
        <v>0</v>
      </c>
      <c r="K793" s="97"/>
      <c r="L793" s="97"/>
      <c r="M793" s="72">
        <f t="shared" si="23"/>
        <v>0</v>
      </c>
      <c r="N793" s="37"/>
    </row>
    <row r="794" spans="1:14" s="30" customFormat="1" x14ac:dyDescent="0.25">
      <c r="A794" s="94">
        <v>768</v>
      </c>
      <c r="B794" s="157"/>
      <c r="C794" s="157"/>
      <c r="D794" s="38"/>
      <c r="E794" s="38"/>
      <c r="F794" s="38"/>
      <c r="G794" s="36"/>
      <c r="H794" s="36"/>
      <c r="I794" s="97"/>
      <c r="J794" s="96">
        <f t="shared" si="22"/>
        <v>0</v>
      </c>
      <c r="K794" s="97"/>
      <c r="L794" s="97"/>
      <c r="M794" s="72">
        <f t="shared" si="23"/>
        <v>0</v>
      </c>
      <c r="N794" s="37"/>
    </row>
    <row r="795" spans="1:14" s="30" customFormat="1" x14ac:dyDescent="0.25">
      <c r="A795" s="94">
        <v>769</v>
      </c>
      <c r="B795" s="157"/>
      <c r="C795" s="157"/>
      <c r="D795" s="38"/>
      <c r="E795" s="38"/>
      <c r="F795" s="38"/>
      <c r="G795" s="36"/>
      <c r="H795" s="36"/>
      <c r="I795" s="97"/>
      <c r="J795" s="96">
        <f t="shared" si="22"/>
        <v>0</v>
      </c>
      <c r="K795" s="97"/>
      <c r="L795" s="97"/>
      <c r="M795" s="72">
        <f t="shared" si="23"/>
        <v>0</v>
      </c>
      <c r="N795" s="37"/>
    </row>
    <row r="796" spans="1:14" s="30" customFormat="1" x14ac:dyDescent="0.25">
      <c r="A796" s="94">
        <v>770</v>
      </c>
      <c r="B796" s="157"/>
      <c r="C796" s="157"/>
      <c r="D796" s="38"/>
      <c r="E796" s="38"/>
      <c r="F796" s="38"/>
      <c r="G796" s="36"/>
      <c r="H796" s="36"/>
      <c r="I796" s="97"/>
      <c r="J796" s="96">
        <f t="shared" ref="J796:J859" si="24">H796*I796</f>
        <v>0</v>
      </c>
      <c r="K796" s="97"/>
      <c r="L796" s="97"/>
      <c r="M796" s="72">
        <f t="shared" ref="M796:M859" si="25">IFERROR(J796*K796*L796/365,0)</f>
        <v>0</v>
      </c>
      <c r="N796" s="37"/>
    </row>
    <row r="797" spans="1:14" s="30" customFormat="1" x14ac:dyDescent="0.25">
      <c r="A797" s="94">
        <v>771</v>
      </c>
      <c r="B797" s="157"/>
      <c r="C797" s="157"/>
      <c r="D797" s="38"/>
      <c r="E797" s="38"/>
      <c r="F797" s="38"/>
      <c r="G797" s="36"/>
      <c r="H797" s="36"/>
      <c r="I797" s="97"/>
      <c r="J797" s="96">
        <f t="shared" si="24"/>
        <v>0</v>
      </c>
      <c r="K797" s="97"/>
      <c r="L797" s="97"/>
      <c r="M797" s="72">
        <f t="shared" si="25"/>
        <v>0</v>
      </c>
      <c r="N797" s="37"/>
    </row>
    <row r="798" spans="1:14" s="30" customFormat="1" x14ac:dyDescent="0.25">
      <c r="A798" s="94">
        <v>772</v>
      </c>
      <c r="B798" s="157"/>
      <c r="C798" s="157"/>
      <c r="D798" s="38"/>
      <c r="E798" s="38"/>
      <c r="F798" s="38"/>
      <c r="G798" s="36"/>
      <c r="H798" s="36"/>
      <c r="I798" s="97"/>
      <c r="J798" s="96">
        <f t="shared" si="24"/>
        <v>0</v>
      </c>
      <c r="K798" s="97"/>
      <c r="L798" s="97"/>
      <c r="M798" s="72">
        <f t="shared" si="25"/>
        <v>0</v>
      </c>
      <c r="N798" s="37"/>
    </row>
    <row r="799" spans="1:14" s="30" customFormat="1" x14ac:dyDescent="0.25">
      <c r="A799" s="94">
        <v>773</v>
      </c>
      <c r="B799" s="157"/>
      <c r="C799" s="157"/>
      <c r="D799" s="38"/>
      <c r="E799" s="38"/>
      <c r="F799" s="38"/>
      <c r="G799" s="36"/>
      <c r="H799" s="36"/>
      <c r="I799" s="97"/>
      <c r="J799" s="96">
        <f t="shared" si="24"/>
        <v>0</v>
      </c>
      <c r="K799" s="97"/>
      <c r="L799" s="97"/>
      <c r="M799" s="72">
        <f t="shared" si="25"/>
        <v>0</v>
      </c>
      <c r="N799" s="37"/>
    </row>
    <row r="800" spans="1:14" s="30" customFormat="1" x14ac:dyDescent="0.25">
      <c r="A800" s="94">
        <v>774</v>
      </c>
      <c r="B800" s="157"/>
      <c r="C800" s="157"/>
      <c r="D800" s="38"/>
      <c r="E800" s="38"/>
      <c r="F800" s="38"/>
      <c r="G800" s="36"/>
      <c r="H800" s="36"/>
      <c r="I800" s="97"/>
      <c r="J800" s="96">
        <f t="shared" si="24"/>
        <v>0</v>
      </c>
      <c r="K800" s="97"/>
      <c r="L800" s="97"/>
      <c r="M800" s="72">
        <f t="shared" si="25"/>
        <v>0</v>
      </c>
      <c r="N800" s="37"/>
    </row>
    <row r="801" spans="1:14" s="30" customFormat="1" x14ac:dyDescent="0.25">
      <c r="A801" s="94">
        <v>775</v>
      </c>
      <c r="B801" s="157"/>
      <c r="C801" s="157"/>
      <c r="D801" s="38"/>
      <c r="E801" s="38"/>
      <c r="F801" s="38"/>
      <c r="G801" s="36"/>
      <c r="H801" s="36"/>
      <c r="I801" s="97"/>
      <c r="J801" s="96">
        <f t="shared" si="24"/>
        <v>0</v>
      </c>
      <c r="K801" s="97"/>
      <c r="L801" s="97"/>
      <c r="M801" s="72">
        <f t="shared" si="25"/>
        <v>0</v>
      </c>
      <c r="N801" s="37"/>
    </row>
    <row r="802" spans="1:14" s="30" customFormat="1" x14ac:dyDescent="0.25">
      <c r="A802" s="94">
        <v>776</v>
      </c>
      <c r="B802" s="157"/>
      <c r="C802" s="157"/>
      <c r="D802" s="38"/>
      <c r="E802" s="38"/>
      <c r="F802" s="38"/>
      <c r="G802" s="36"/>
      <c r="H802" s="36"/>
      <c r="I802" s="97"/>
      <c r="J802" s="96">
        <f t="shared" si="24"/>
        <v>0</v>
      </c>
      <c r="K802" s="97"/>
      <c r="L802" s="97"/>
      <c r="M802" s="72">
        <f t="shared" si="25"/>
        <v>0</v>
      </c>
      <c r="N802" s="37"/>
    </row>
    <row r="803" spans="1:14" s="30" customFormat="1" x14ac:dyDescent="0.25">
      <c r="A803" s="94">
        <v>777</v>
      </c>
      <c r="B803" s="157"/>
      <c r="C803" s="157"/>
      <c r="D803" s="38"/>
      <c r="E803" s="38"/>
      <c r="F803" s="38"/>
      <c r="G803" s="36"/>
      <c r="H803" s="36"/>
      <c r="I803" s="97"/>
      <c r="J803" s="96">
        <f t="shared" si="24"/>
        <v>0</v>
      </c>
      <c r="K803" s="97"/>
      <c r="L803" s="97"/>
      <c r="M803" s="72">
        <f t="shared" si="25"/>
        <v>0</v>
      </c>
      <c r="N803" s="37"/>
    </row>
    <row r="804" spans="1:14" s="30" customFormat="1" x14ac:dyDescent="0.25">
      <c r="A804" s="94">
        <v>778</v>
      </c>
      <c r="B804" s="157"/>
      <c r="C804" s="157"/>
      <c r="D804" s="38"/>
      <c r="E804" s="38"/>
      <c r="F804" s="38"/>
      <c r="G804" s="36"/>
      <c r="H804" s="36"/>
      <c r="I804" s="97"/>
      <c r="J804" s="96">
        <f t="shared" si="24"/>
        <v>0</v>
      </c>
      <c r="K804" s="97"/>
      <c r="L804" s="97"/>
      <c r="M804" s="72">
        <f t="shared" si="25"/>
        <v>0</v>
      </c>
      <c r="N804" s="37"/>
    </row>
    <row r="805" spans="1:14" s="30" customFormat="1" x14ac:dyDescent="0.25">
      <c r="A805" s="94">
        <v>779</v>
      </c>
      <c r="B805" s="157"/>
      <c r="C805" s="157"/>
      <c r="D805" s="38"/>
      <c r="E805" s="38"/>
      <c r="F805" s="38"/>
      <c r="G805" s="36"/>
      <c r="H805" s="36"/>
      <c r="I805" s="97"/>
      <c r="J805" s="96">
        <f t="shared" si="24"/>
        <v>0</v>
      </c>
      <c r="K805" s="97"/>
      <c r="L805" s="97"/>
      <c r="M805" s="72">
        <f t="shared" si="25"/>
        <v>0</v>
      </c>
      <c r="N805" s="37"/>
    </row>
    <row r="806" spans="1:14" s="30" customFormat="1" x14ac:dyDescent="0.25">
      <c r="A806" s="94">
        <v>780</v>
      </c>
      <c r="B806" s="157"/>
      <c r="C806" s="157"/>
      <c r="D806" s="38"/>
      <c r="E806" s="38"/>
      <c r="F806" s="38"/>
      <c r="G806" s="36"/>
      <c r="H806" s="36"/>
      <c r="I806" s="97"/>
      <c r="J806" s="96">
        <f t="shared" si="24"/>
        <v>0</v>
      </c>
      <c r="K806" s="97"/>
      <c r="L806" s="97"/>
      <c r="M806" s="72">
        <f t="shared" si="25"/>
        <v>0</v>
      </c>
      <c r="N806" s="37"/>
    </row>
    <row r="807" spans="1:14" s="30" customFormat="1" x14ac:dyDescent="0.25">
      <c r="A807" s="94">
        <v>781</v>
      </c>
      <c r="B807" s="157"/>
      <c r="C807" s="157"/>
      <c r="D807" s="38"/>
      <c r="E807" s="38"/>
      <c r="F807" s="38"/>
      <c r="G807" s="36"/>
      <c r="H807" s="36"/>
      <c r="I807" s="97"/>
      <c r="J807" s="96">
        <f t="shared" si="24"/>
        <v>0</v>
      </c>
      <c r="K807" s="97"/>
      <c r="L807" s="97"/>
      <c r="M807" s="72">
        <f t="shared" si="25"/>
        <v>0</v>
      </c>
      <c r="N807" s="37"/>
    </row>
    <row r="808" spans="1:14" s="30" customFormat="1" x14ac:dyDescent="0.25">
      <c r="A808" s="94">
        <v>782</v>
      </c>
      <c r="B808" s="157"/>
      <c r="C808" s="157"/>
      <c r="D808" s="38"/>
      <c r="E808" s="38"/>
      <c r="F808" s="38"/>
      <c r="G808" s="36"/>
      <c r="H808" s="36"/>
      <c r="I808" s="97"/>
      <c r="J808" s="96">
        <f t="shared" si="24"/>
        <v>0</v>
      </c>
      <c r="K808" s="97"/>
      <c r="L808" s="97"/>
      <c r="M808" s="72">
        <f t="shared" si="25"/>
        <v>0</v>
      </c>
      <c r="N808" s="37"/>
    </row>
    <row r="809" spans="1:14" s="30" customFormat="1" x14ac:dyDescent="0.25">
      <c r="A809" s="94">
        <v>783</v>
      </c>
      <c r="B809" s="157"/>
      <c r="C809" s="157"/>
      <c r="D809" s="38"/>
      <c r="E809" s="38"/>
      <c r="F809" s="38"/>
      <c r="G809" s="36"/>
      <c r="H809" s="36"/>
      <c r="I809" s="97"/>
      <c r="J809" s="96">
        <f t="shared" si="24"/>
        <v>0</v>
      </c>
      <c r="K809" s="97"/>
      <c r="L809" s="97"/>
      <c r="M809" s="72">
        <f t="shared" si="25"/>
        <v>0</v>
      </c>
      <c r="N809" s="37"/>
    </row>
    <row r="810" spans="1:14" s="30" customFormat="1" x14ac:dyDescent="0.25">
      <c r="A810" s="94">
        <v>784</v>
      </c>
      <c r="B810" s="157"/>
      <c r="C810" s="157"/>
      <c r="D810" s="38"/>
      <c r="E810" s="38"/>
      <c r="F810" s="38"/>
      <c r="G810" s="36"/>
      <c r="H810" s="36"/>
      <c r="I810" s="97"/>
      <c r="J810" s="96">
        <f t="shared" si="24"/>
        <v>0</v>
      </c>
      <c r="K810" s="97"/>
      <c r="L810" s="97"/>
      <c r="M810" s="72">
        <f t="shared" si="25"/>
        <v>0</v>
      </c>
      <c r="N810" s="37"/>
    </row>
    <row r="811" spans="1:14" s="30" customFormat="1" x14ac:dyDescent="0.25">
      <c r="A811" s="94">
        <v>785</v>
      </c>
      <c r="B811" s="157"/>
      <c r="C811" s="157"/>
      <c r="D811" s="38"/>
      <c r="E811" s="38"/>
      <c r="F811" s="38"/>
      <c r="G811" s="36"/>
      <c r="H811" s="36"/>
      <c r="I811" s="97"/>
      <c r="J811" s="96">
        <f t="shared" si="24"/>
        <v>0</v>
      </c>
      <c r="K811" s="97"/>
      <c r="L811" s="97"/>
      <c r="M811" s="72">
        <f t="shared" si="25"/>
        <v>0</v>
      </c>
      <c r="N811" s="37"/>
    </row>
    <row r="812" spans="1:14" s="30" customFormat="1" x14ac:dyDescent="0.25">
      <c r="A812" s="94">
        <v>786</v>
      </c>
      <c r="B812" s="157"/>
      <c r="C812" s="157"/>
      <c r="D812" s="38"/>
      <c r="E812" s="38"/>
      <c r="F812" s="38"/>
      <c r="G812" s="36"/>
      <c r="H812" s="36"/>
      <c r="I812" s="97"/>
      <c r="J812" s="96">
        <f t="shared" si="24"/>
        <v>0</v>
      </c>
      <c r="K812" s="97"/>
      <c r="L812" s="97"/>
      <c r="M812" s="72">
        <f t="shared" si="25"/>
        <v>0</v>
      </c>
      <c r="N812" s="37"/>
    </row>
    <row r="813" spans="1:14" s="30" customFormat="1" x14ac:dyDescent="0.25">
      <c r="A813" s="94">
        <v>787</v>
      </c>
      <c r="B813" s="157"/>
      <c r="C813" s="157"/>
      <c r="D813" s="38"/>
      <c r="E813" s="38"/>
      <c r="F813" s="38"/>
      <c r="G813" s="36"/>
      <c r="H813" s="36"/>
      <c r="I813" s="97"/>
      <c r="J813" s="96">
        <f t="shared" si="24"/>
        <v>0</v>
      </c>
      <c r="K813" s="97"/>
      <c r="L813" s="97"/>
      <c r="M813" s="72">
        <f t="shared" si="25"/>
        <v>0</v>
      </c>
      <c r="N813" s="37"/>
    </row>
    <row r="814" spans="1:14" s="30" customFormat="1" x14ac:dyDescent="0.25">
      <c r="A814" s="94">
        <v>788</v>
      </c>
      <c r="B814" s="157"/>
      <c r="C814" s="157"/>
      <c r="D814" s="38"/>
      <c r="E814" s="38"/>
      <c r="F814" s="38"/>
      <c r="G814" s="36"/>
      <c r="H814" s="36"/>
      <c r="I814" s="97"/>
      <c r="J814" s="96">
        <f t="shared" si="24"/>
        <v>0</v>
      </c>
      <c r="K814" s="97"/>
      <c r="L814" s="97"/>
      <c r="M814" s="72">
        <f t="shared" si="25"/>
        <v>0</v>
      </c>
      <c r="N814" s="37"/>
    </row>
    <row r="815" spans="1:14" s="30" customFormat="1" x14ac:dyDescent="0.25">
      <c r="A815" s="94">
        <v>789</v>
      </c>
      <c r="B815" s="157"/>
      <c r="C815" s="157"/>
      <c r="D815" s="38"/>
      <c r="E815" s="38"/>
      <c r="F815" s="38"/>
      <c r="G815" s="36"/>
      <c r="H815" s="36"/>
      <c r="I815" s="97"/>
      <c r="J815" s="96">
        <f t="shared" si="24"/>
        <v>0</v>
      </c>
      <c r="K815" s="97"/>
      <c r="L815" s="97"/>
      <c r="M815" s="72">
        <f t="shared" si="25"/>
        <v>0</v>
      </c>
      <c r="N815" s="37"/>
    </row>
    <row r="816" spans="1:14" s="30" customFormat="1" x14ac:dyDescent="0.25">
      <c r="A816" s="94">
        <v>790</v>
      </c>
      <c r="B816" s="157"/>
      <c r="C816" s="157"/>
      <c r="D816" s="38"/>
      <c r="E816" s="38"/>
      <c r="F816" s="38"/>
      <c r="G816" s="36"/>
      <c r="H816" s="36"/>
      <c r="I816" s="97"/>
      <c r="J816" s="96">
        <f t="shared" si="24"/>
        <v>0</v>
      </c>
      <c r="K816" s="97"/>
      <c r="L816" s="97"/>
      <c r="M816" s="72">
        <f t="shared" si="25"/>
        <v>0</v>
      </c>
      <c r="N816" s="37"/>
    </row>
    <row r="817" spans="1:14" s="30" customFormat="1" x14ac:dyDescent="0.25">
      <c r="A817" s="94">
        <v>791</v>
      </c>
      <c r="B817" s="157"/>
      <c r="C817" s="157"/>
      <c r="D817" s="38"/>
      <c r="E817" s="38"/>
      <c r="F817" s="38"/>
      <c r="G817" s="36"/>
      <c r="H817" s="36"/>
      <c r="I817" s="97"/>
      <c r="J817" s="96">
        <f t="shared" si="24"/>
        <v>0</v>
      </c>
      <c r="K817" s="97"/>
      <c r="L817" s="97"/>
      <c r="M817" s="72">
        <f t="shared" si="25"/>
        <v>0</v>
      </c>
      <c r="N817" s="37"/>
    </row>
    <row r="818" spans="1:14" s="30" customFormat="1" x14ac:dyDescent="0.25">
      <c r="A818" s="94">
        <v>792</v>
      </c>
      <c r="B818" s="157"/>
      <c r="C818" s="157"/>
      <c r="D818" s="38"/>
      <c r="E818" s="38"/>
      <c r="F818" s="38"/>
      <c r="G818" s="36"/>
      <c r="H818" s="36"/>
      <c r="I818" s="97"/>
      <c r="J818" s="96">
        <f t="shared" si="24"/>
        <v>0</v>
      </c>
      <c r="K818" s="97"/>
      <c r="L818" s="97"/>
      <c r="M818" s="72">
        <f t="shared" si="25"/>
        <v>0</v>
      </c>
      <c r="N818" s="37"/>
    </row>
    <row r="819" spans="1:14" s="30" customFormat="1" x14ac:dyDescent="0.25">
      <c r="A819" s="94">
        <v>793</v>
      </c>
      <c r="B819" s="157"/>
      <c r="C819" s="157"/>
      <c r="D819" s="38"/>
      <c r="E819" s="38"/>
      <c r="F819" s="38"/>
      <c r="G819" s="36"/>
      <c r="H819" s="36"/>
      <c r="I819" s="97"/>
      <c r="J819" s="96">
        <f t="shared" si="24"/>
        <v>0</v>
      </c>
      <c r="K819" s="97"/>
      <c r="L819" s="97"/>
      <c r="M819" s="72">
        <f t="shared" si="25"/>
        <v>0</v>
      </c>
      <c r="N819" s="37"/>
    </row>
    <row r="820" spans="1:14" s="30" customFormat="1" x14ac:dyDescent="0.25">
      <c r="A820" s="94">
        <v>794</v>
      </c>
      <c r="B820" s="157"/>
      <c r="C820" s="157"/>
      <c r="D820" s="38"/>
      <c r="E820" s="38"/>
      <c r="F820" s="38"/>
      <c r="G820" s="36"/>
      <c r="H820" s="36"/>
      <c r="I820" s="97"/>
      <c r="J820" s="96">
        <f t="shared" si="24"/>
        <v>0</v>
      </c>
      <c r="K820" s="97"/>
      <c r="L820" s="97"/>
      <c r="M820" s="72">
        <f t="shared" si="25"/>
        <v>0</v>
      </c>
      <c r="N820" s="37"/>
    </row>
    <row r="821" spans="1:14" s="30" customFormat="1" x14ac:dyDescent="0.25">
      <c r="A821" s="94">
        <v>795</v>
      </c>
      <c r="B821" s="157"/>
      <c r="C821" s="157"/>
      <c r="D821" s="38"/>
      <c r="E821" s="38"/>
      <c r="F821" s="38"/>
      <c r="G821" s="36"/>
      <c r="H821" s="36"/>
      <c r="I821" s="97"/>
      <c r="J821" s="96">
        <f t="shared" si="24"/>
        <v>0</v>
      </c>
      <c r="K821" s="97"/>
      <c r="L821" s="97"/>
      <c r="M821" s="72">
        <f t="shared" si="25"/>
        <v>0</v>
      </c>
      <c r="N821" s="37"/>
    </row>
    <row r="822" spans="1:14" s="30" customFormat="1" x14ac:dyDescent="0.25">
      <c r="A822" s="94">
        <v>796</v>
      </c>
      <c r="B822" s="157"/>
      <c r="C822" s="157"/>
      <c r="D822" s="38"/>
      <c r="E822" s="38"/>
      <c r="F822" s="38"/>
      <c r="G822" s="36"/>
      <c r="H822" s="36"/>
      <c r="I822" s="97"/>
      <c r="J822" s="96">
        <f t="shared" si="24"/>
        <v>0</v>
      </c>
      <c r="K822" s="97"/>
      <c r="L822" s="97"/>
      <c r="M822" s="72">
        <f t="shared" si="25"/>
        <v>0</v>
      </c>
      <c r="N822" s="37"/>
    </row>
    <row r="823" spans="1:14" s="30" customFormat="1" x14ac:dyDescent="0.25">
      <c r="A823" s="94">
        <v>797</v>
      </c>
      <c r="B823" s="157"/>
      <c r="C823" s="157"/>
      <c r="D823" s="38"/>
      <c r="E823" s="38"/>
      <c r="F823" s="38"/>
      <c r="G823" s="36"/>
      <c r="H823" s="36"/>
      <c r="I823" s="97"/>
      <c r="J823" s="96">
        <f t="shared" si="24"/>
        <v>0</v>
      </c>
      <c r="K823" s="97"/>
      <c r="L823" s="97"/>
      <c r="M823" s="72">
        <f t="shared" si="25"/>
        <v>0</v>
      </c>
      <c r="N823" s="37"/>
    </row>
    <row r="824" spans="1:14" s="30" customFormat="1" x14ac:dyDescent="0.25">
      <c r="A824" s="94">
        <v>798</v>
      </c>
      <c r="B824" s="157"/>
      <c r="C824" s="157"/>
      <c r="D824" s="38"/>
      <c r="E824" s="38"/>
      <c r="F824" s="38"/>
      <c r="G824" s="36"/>
      <c r="H824" s="36"/>
      <c r="I824" s="97"/>
      <c r="J824" s="96">
        <f t="shared" si="24"/>
        <v>0</v>
      </c>
      <c r="K824" s="97"/>
      <c r="L824" s="97"/>
      <c r="M824" s="72">
        <f t="shared" si="25"/>
        <v>0</v>
      </c>
      <c r="N824" s="37"/>
    </row>
    <row r="825" spans="1:14" s="30" customFormat="1" x14ac:dyDescent="0.25">
      <c r="A825" s="94">
        <v>799</v>
      </c>
      <c r="B825" s="157"/>
      <c r="C825" s="157"/>
      <c r="D825" s="38"/>
      <c r="E825" s="38"/>
      <c r="F825" s="38"/>
      <c r="G825" s="36"/>
      <c r="H825" s="36"/>
      <c r="I825" s="97"/>
      <c r="J825" s="96">
        <f t="shared" si="24"/>
        <v>0</v>
      </c>
      <c r="K825" s="97"/>
      <c r="L825" s="97"/>
      <c r="M825" s="72">
        <f t="shared" si="25"/>
        <v>0</v>
      </c>
      <c r="N825" s="37"/>
    </row>
    <row r="826" spans="1:14" s="30" customFormat="1" x14ac:dyDescent="0.25">
      <c r="A826" s="94">
        <v>800</v>
      </c>
      <c r="B826" s="157"/>
      <c r="C826" s="157"/>
      <c r="D826" s="38"/>
      <c r="E826" s="38"/>
      <c r="F826" s="38"/>
      <c r="G826" s="36"/>
      <c r="H826" s="36"/>
      <c r="I826" s="97"/>
      <c r="J826" s="96">
        <f t="shared" si="24"/>
        <v>0</v>
      </c>
      <c r="K826" s="97"/>
      <c r="L826" s="97"/>
      <c r="M826" s="72">
        <f t="shared" si="25"/>
        <v>0</v>
      </c>
      <c r="N826" s="37"/>
    </row>
    <row r="827" spans="1:14" s="30" customFormat="1" x14ac:dyDescent="0.25">
      <c r="A827" s="94">
        <v>801</v>
      </c>
      <c r="B827" s="157"/>
      <c r="C827" s="157"/>
      <c r="D827" s="38"/>
      <c r="E827" s="38"/>
      <c r="F827" s="38"/>
      <c r="G827" s="36"/>
      <c r="H827" s="36"/>
      <c r="I827" s="97"/>
      <c r="J827" s="96">
        <f t="shared" si="24"/>
        <v>0</v>
      </c>
      <c r="K827" s="97"/>
      <c r="L827" s="97"/>
      <c r="M827" s="72">
        <f t="shared" si="25"/>
        <v>0</v>
      </c>
      <c r="N827" s="37"/>
    </row>
    <row r="828" spans="1:14" s="30" customFormat="1" x14ac:dyDescent="0.25">
      <c r="A828" s="94">
        <v>802</v>
      </c>
      <c r="B828" s="157"/>
      <c r="C828" s="157"/>
      <c r="D828" s="38"/>
      <c r="E828" s="38"/>
      <c r="F828" s="38"/>
      <c r="G828" s="36"/>
      <c r="H828" s="36"/>
      <c r="I828" s="97"/>
      <c r="J828" s="96">
        <f t="shared" si="24"/>
        <v>0</v>
      </c>
      <c r="K828" s="97"/>
      <c r="L828" s="97"/>
      <c r="M828" s="72">
        <f t="shared" si="25"/>
        <v>0</v>
      </c>
      <c r="N828" s="37"/>
    </row>
    <row r="829" spans="1:14" s="30" customFormat="1" x14ac:dyDescent="0.25">
      <c r="A829" s="94">
        <v>803</v>
      </c>
      <c r="B829" s="157"/>
      <c r="C829" s="157"/>
      <c r="D829" s="38"/>
      <c r="E829" s="38"/>
      <c r="F829" s="38"/>
      <c r="G829" s="36"/>
      <c r="H829" s="36"/>
      <c r="I829" s="97"/>
      <c r="J829" s="96">
        <f t="shared" si="24"/>
        <v>0</v>
      </c>
      <c r="K829" s="97"/>
      <c r="L829" s="97"/>
      <c r="M829" s="72">
        <f t="shared" si="25"/>
        <v>0</v>
      </c>
      <c r="N829" s="37"/>
    </row>
    <row r="830" spans="1:14" s="30" customFormat="1" x14ac:dyDescent="0.25">
      <c r="A830" s="94">
        <v>804</v>
      </c>
      <c r="B830" s="157"/>
      <c r="C830" s="157"/>
      <c r="D830" s="38"/>
      <c r="E830" s="38"/>
      <c r="F830" s="38"/>
      <c r="G830" s="36"/>
      <c r="H830" s="36"/>
      <c r="I830" s="97"/>
      <c r="J830" s="96">
        <f t="shared" si="24"/>
        <v>0</v>
      </c>
      <c r="K830" s="97"/>
      <c r="L830" s="97"/>
      <c r="M830" s="72">
        <f t="shared" si="25"/>
        <v>0</v>
      </c>
      <c r="N830" s="37"/>
    </row>
    <row r="831" spans="1:14" s="30" customFormat="1" x14ac:dyDescent="0.25">
      <c r="A831" s="94">
        <v>805</v>
      </c>
      <c r="B831" s="157"/>
      <c r="C831" s="157"/>
      <c r="D831" s="38"/>
      <c r="E831" s="38"/>
      <c r="F831" s="38"/>
      <c r="G831" s="36"/>
      <c r="H831" s="36"/>
      <c r="I831" s="97"/>
      <c r="J831" s="96">
        <f t="shared" si="24"/>
        <v>0</v>
      </c>
      <c r="K831" s="97"/>
      <c r="L831" s="97"/>
      <c r="M831" s="72">
        <f t="shared" si="25"/>
        <v>0</v>
      </c>
      <c r="N831" s="37"/>
    </row>
    <row r="832" spans="1:14" s="30" customFormat="1" x14ac:dyDescent="0.25">
      <c r="A832" s="94">
        <v>806</v>
      </c>
      <c r="B832" s="157"/>
      <c r="C832" s="157"/>
      <c r="D832" s="38"/>
      <c r="E832" s="38"/>
      <c r="F832" s="38"/>
      <c r="G832" s="36"/>
      <c r="H832" s="36"/>
      <c r="I832" s="97"/>
      <c r="J832" s="96">
        <f t="shared" si="24"/>
        <v>0</v>
      </c>
      <c r="K832" s="97"/>
      <c r="L832" s="97"/>
      <c r="M832" s="72">
        <f t="shared" si="25"/>
        <v>0</v>
      </c>
      <c r="N832" s="37"/>
    </row>
    <row r="833" spans="1:14" s="30" customFormat="1" x14ac:dyDescent="0.25">
      <c r="A833" s="94">
        <v>807</v>
      </c>
      <c r="B833" s="157"/>
      <c r="C833" s="157"/>
      <c r="D833" s="38"/>
      <c r="E833" s="38"/>
      <c r="F833" s="38"/>
      <c r="G833" s="36"/>
      <c r="H833" s="36"/>
      <c r="I833" s="97"/>
      <c r="J833" s="96">
        <f t="shared" si="24"/>
        <v>0</v>
      </c>
      <c r="K833" s="97"/>
      <c r="L833" s="97"/>
      <c r="M833" s="72">
        <f t="shared" si="25"/>
        <v>0</v>
      </c>
      <c r="N833" s="37"/>
    </row>
    <row r="834" spans="1:14" s="30" customFormat="1" x14ac:dyDescent="0.25">
      <c r="A834" s="94">
        <v>808</v>
      </c>
      <c r="B834" s="157"/>
      <c r="C834" s="157"/>
      <c r="D834" s="38"/>
      <c r="E834" s="38"/>
      <c r="F834" s="38"/>
      <c r="G834" s="36"/>
      <c r="H834" s="36"/>
      <c r="I834" s="97"/>
      <c r="J834" s="96">
        <f t="shared" si="24"/>
        <v>0</v>
      </c>
      <c r="K834" s="97"/>
      <c r="L834" s="97"/>
      <c r="M834" s="72">
        <f t="shared" si="25"/>
        <v>0</v>
      </c>
      <c r="N834" s="37"/>
    </row>
    <row r="835" spans="1:14" s="30" customFormat="1" x14ac:dyDescent="0.25">
      <c r="A835" s="94">
        <v>809</v>
      </c>
      <c r="B835" s="157"/>
      <c r="C835" s="157"/>
      <c r="D835" s="38"/>
      <c r="E835" s="38"/>
      <c r="F835" s="38"/>
      <c r="G835" s="36"/>
      <c r="H835" s="36"/>
      <c r="I835" s="97"/>
      <c r="J835" s="96">
        <f t="shared" si="24"/>
        <v>0</v>
      </c>
      <c r="K835" s="97"/>
      <c r="L835" s="97"/>
      <c r="M835" s="72">
        <f t="shared" si="25"/>
        <v>0</v>
      </c>
      <c r="N835" s="37"/>
    </row>
    <row r="836" spans="1:14" s="30" customFormat="1" x14ac:dyDescent="0.25">
      <c r="A836" s="94">
        <v>810</v>
      </c>
      <c r="B836" s="157"/>
      <c r="C836" s="157"/>
      <c r="D836" s="38"/>
      <c r="E836" s="38"/>
      <c r="F836" s="38"/>
      <c r="G836" s="36"/>
      <c r="H836" s="36"/>
      <c r="I836" s="97"/>
      <c r="J836" s="96">
        <f t="shared" si="24"/>
        <v>0</v>
      </c>
      <c r="K836" s="97"/>
      <c r="L836" s="97"/>
      <c r="M836" s="72">
        <f t="shared" si="25"/>
        <v>0</v>
      </c>
      <c r="N836" s="37"/>
    </row>
    <row r="837" spans="1:14" s="30" customFormat="1" x14ac:dyDescent="0.25">
      <c r="A837" s="94">
        <v>811</v>
      </c>
      <c r="B837" s="157"/>
      <c r="C837" s="157"/>
      <c r="D837" s="38"/>
      <c r="E837" s="38"/>
      <c r="F837" s="38"/>
      <c r="G837" s="36"/>
      <c r="H837" s="36"/>
      <c r="I837" s="97"/>
      <c r="J837" s="96">
        <f t="shared" si="24"/>
        <v>0</v>
      </c>
      <c r="K837" s="97"/>
      <c r="L837" s="97"/>
      <c r="M837" s="72">
        <f t="shared" si="25"/>
        <v>0</v>
      </c>
      <c r="N837" s="37"/>
    </row>
    <row r="838" spans="1:14" s="30" customFormat="1" x14ac:dyDescent="0.25">
      <c r="A838" s="94">
        <v>812</v>
      </c>
      <c r="B838" s="157"/>
      <c r="C838" s="157"/>
      <c r="D838" s="38"/>
      <c r="E838" s="38"/>
      <c r="F838" s="38"/>
      <c r="G838" s="36"/>
      <c r="H838" s="36"/>
      <c r="I838" s="97"/>
      <c r="J838" s="96">
        <f t="shared" si="24"/>
        <v>0</v>
      </c>
      <c r="K838" s="97"/>
      <c r="L838" s="97"/>
      <c r="M838" s="72">
        <f t="shared" si="25"/>
        <v>0</v>
      </c>
      <c r="N838" s="37"/>
    </row>
    <row r="839" spans="1:14" s="30" customFormat="1" x14ac:dyDescent="0.25">
      <c r="A839" s="94">
        <v>813</v>
      </c>
      <c r="B839" s="157"/>
      <c r="C839" s="157"/>
      <c r="D839" s="38"/>
      <c r="E839" s="38"/>
      <c r="F839" s="38"/>
      <c r="G839" s="36"/>
      <c r="H839" s="36"/>
      <c r="I839" s="97"/>
      <c r="J839" s="96">
        <f t="shared" si="24"/>
        <v>0</v>
      </c>
      <c r="K839" s="97"/>
      <c r="L839" s="97"/>
      <c r="M839" s="72">
        <f t="shared" si="25"/>
        <v>0</v>
      </c>
      <c r="N839" s="37"/>
    </row>
    <row r="840" spans="1:14" s="30" customFormat="1" x14ac:dyDescent="0.25">
      <c r="A840" s="94">
        <v>814</v>
      </c>
      <c r="B840" s="157"/>
      <c r="C840" s="157"/>
      <c r="D840" s="38"/>
      <c r="E840" s="38"/>
      <c r="F840" s="38"/>
      <c r="G840" s="36"/>
      <c r="H840" s="36"/>
      <c r="I840" s="97"/>
      <c r="J840" s="96">
        <f t="shared" si="24"/>
        <v>0</v>
      </c>
      <c r="K840" s="97"/>
      <c r="L840" s="97"/>
      <c r="M840" s="72">
        <f t="shared" si="25"/>
        <v>0</v>
      </c>
      <c r="N840" s="37"/>
    </row>
    <row r="841" spans="1:14" s="30" customFormat="1" x14ac:dyDescent="0.25">
      <c r="A841" s="94">
        <v>815</v>
      </c>
      <c r="B841" s="157"/>
      <c r="C841" s="157"/>
      <c r="D841" s="38"/>
      <c r="E841" s="38"/>
      <c r="F841" s="38"/>
      <c r="G841" s="36"/>
      <c r="H841" s="36"/>
      <c r="I841" s="97"/>
      <c r="J841" s="96">
        <f t="shared" si="24"/>
        <v>0</v>
      </c>
      <c r="K841" s="97"/>
      <c r="L841" s="97"/>
      <c r="M841" s="72">
        <f t="shared" si="25"/>
        <v>0</v>
      </c>
      <c r="N841" s="37"/>
    </row>
    <row r="842" spans="1:14" s="30" customFormat="1" x14ac:dyDescent="0.25">
      <c r="A842" s="94">
        <v>816</v>
      </c>
      <c r="B842" s="157"/>
      <c r="C842" s="157"/>
      <c r="D842" s="38"/>
      <c r="E842" s="38"/>
      <c r="F842" s="38"/>
      <c r="G842" s="36"/>
      <c r="H842" s="36"/>
      <c r="I842" s="97"/>
      <c r="J842" s="96">
        <f t="shared" si="24"/>
        <v>0</v>
      </c>
      <c r="K842" s="97"/>
      <c r="L842" s="97"/>
      <c r="M842" s="72">
        <f t="shared" si="25"/>
        <v>0</v>
      </c>
      <c r="N842" s="37"/>
    </row>
    <row r="843" spans="1:14" s="30" customFormat="1" x14ac:dyDescent="0.25">
      <c r="A843" s="94">
        <v>817</v>
      </c>
      <c r="B843" s="157"/>
      <c r="C843" s="157"/>
      <c r="D843" s="38"/>
      <c r="E843" s="38"/>
      <c r="F843" s="38"/>
      <c r="G843" s="36"/>
      <c r="H843" s="36"/>
      <c r="I843" s="97"/>
      <c r="J843" s="96">
        <f t="shared" si="24"/>
        <v>0</v>
      </c>
      <c r="K843" s="97"/>
      <c r="L843" s="97"/>
      <c r="M843" s="72">
        <f t="shared" si="25"/>
        <v>0</v>
      </c>
      <c r="N843" s="37"/>
    </row>
    <row r="844" spans="1:14" s="30" customFormat="1" x14ac:dyDescent="0.25">
      <c r="A844" s="94">
        <v>818</v>
      </c>
      <c r="B844" s="157"/>
      <c r="C844" s="157"/>
      <c r="D844" s="38"/>
      <c r="E844" s="38"/>
      <c r="F844" s="38"/>
      <c r="G844" s="36"/>
      <c r="H844" s="36"/>
      <c r="I844" s="97"/>
      <c r="J844" s="96">
        <f t="shared" si="24"/>
        <v>0</v>
      </c>
      <c r="K844" s="97"/>
      <c r="L844" s="97"/>
      <c r="M844" s="72">
        <f t="shared" si="25"/>
        <v>0</v>
      </c>
      <c r="N844" s="37"/>
    </row>
    <row r="845" spans="1:14" s="30" customFormat="1" x14ac:dyDescent="0.25">
      <c r="A845" s="94">
        <v>819</v>
      </c>
      <c r="B845" s="157"/>
      <c r="C845" s="157"/>
      <c r="D845" s="38"/>
      <c r="E845" s="38"/>
      <c r="F845" s="38"/>
      <c r="G845" s="36"/>
      <c r="H845" s="36"/>
      <c r="I845" s="97"/>
      <c r="J845" s="96">
        <f t="shared" si="24"/>
        <v>0</v>
      </c>
      <c r="K845" s="97"/>
      <c r="L845" s="97"/>
      <c r="M845" s="72">
        <f t="shared" si="25"/>
        <v>0</v>
      </c>
      <c r="N845" s="37"/>
    </row>
    <row r="846" spans="1:14" s="30" customFormat="1" x14ac:dyDescent="0.25">
      <c r="A846" s="94">
        <v>820</v>
      </c>
      <c r="B846" s="157"/>
      <c r="C846" s="157"/>
      <c r="D846" s="38"/>
      <c r="E846" s="38"/>
      <c r="F846" s="38"/>
      <c r="G846" s="36"/>
      <c r="H846" s="36"/>
      <c r="I846" s="97"/>
      <c r="J846" s="96">
        <f t="shared" si="24"/>
        <v>0</v>
      </c>
      <c r="K846" s="97"/>
      <c r="L846" s="97"/>
      <c r="M846" s="72">
        <f t="shared" si="25"/>
        <v>0</v>
      </c>
      <c r="N846" s="37"/>
    </row>
    <row r="847" spans="1:14" s="30" customFormat="1" x14ac:dyDescent="0.25">
      <c r="A847" s="94">
        <v>821</v>
      </c>
      <c r="B847" s="157"/>
      <c r="C847" s="157"/>
      <c r="D847" s="38"/>
      <c r="E847" s="38"/>
      <c r="F847" s="38"/>
      <c r="G847" s="36"/>
      <c r="H847" s="36"/>
      <c r="I847" s="97"/>
      <c r="J847" s="96">
        <f t="shared" si="24"/>
        <v>0</v>
      </c>
      <c r="K847" s="97"/>
      <c r="L847" s="97"/>
      <c r="M847" s="72">
        <f t="shared" si="25"/>
        <v>0</v>
      </c>
      <c r="N847" s="37"/>
    </row>
    <row r="848" spans="1:14" s="30" customFormat="1" x14ac:dyDescent="0.25">
      <c r="A848" s="94">
        <v>822</v>
      </c>
      <c r="B848" s="157"/>
      <c r="C848" s="157"/>
      <c r="D848" s="38"/>
      <c r="E848" s="38"/>
      <c r="F848" s="38"/>
      <c r="G848" s="36"/>
      <c r="H848" s="36"/>
      <c r="I848" s="97"/>
      <c r="J848" s="96">
        <f t="shared" si="24"/>
        <v>0</v>
      </c>
      <c r="K848" s="97"/>
      <c r="L848" s="97"/>
      <c r="M848" s="72">
        <f t="shared" si="25"/>
        <v>0</v>
      </c>
      <c r="N848" s="37"/>
    </row>
    <row r="849" spans="1:14" s="30" customFormat="1" x14ac:dyDescent="0.25">
      <c r="A849" s="94">
        <v>823</v>
      </c>
      <c r="B849" s="157"/>
      <c r="C849" s="157"/>
      <c r="D849" s="38"/>
      <c r="E849" s="38"/>
      <c r="F849" s="38"/>
      <c r="G849" s="36"/>
      <c r="H849" s="36"/>
      <c r="I849" s="97"/>
      <c r="J849" s="96">
        <f t="shared" si="24"/>
        <v>0</v>
      </c>
      <c r="K849" s="97"/>
      <c r="L849" s="97"/>
      <c r="M849" s="72">
        <f t="shared" si="25"/>
        <v>0</v>
      </c>
      <c r="N849" s="37"/>
    </row>
    <row r="850" spans="1:14" s="30" customFormat="1" x14ac:dyDescent="0.25">
      <c r="A850" s="94">
        <v>824</v>
      </c>
      <c r="B850" s="157"/>
      <c r="C850" s="157"/>
      <c r="D850" s="38"/>
      <c r="E850" s="38"/>
      <c r="F850" s="38"/>
      <c r="G850" s="36"/>
      <c r="H850" s="36"/>
      <c r="I850" s="97"/>
      <c r="J850" s="96">
        <f t="shared" si="24"/>
        <v>0</v>
      </c>
      <c r="K850" s="97"/>
      <c r="L850" s="97"/>
      <c r="M850" s="72">
        <f t="shared" si="25"/>
        <v>0</v>
      </c>
      <c r="N850" s="37"/>
    </row>
    <row r="851" spans="1:14" s="30" customFormat="1" x14ac:dyDescent="0.25">
      <c r="A851" s="94">
        <v>825</v>
      </c>
      <c r="B851" s="157"/>
      <c r="C851" s="157"/>
      <c r="D851" s="38"/>
      <c r="E851" s="38"/>
      <c r="F851" s="38"/>
      <c r="G851" s="36"/>
      <c r="H851" s="36"/>
      <c r="I851" s="97"/>
      <c r="J851" s="96">
        <f t="shared" si="24"/>
        <v>0</v>
      </c>
      <c r="K851" s="97"/>
      <c r="L851" s="97"/>
      <c r="M851" s="72">
        <f t="shared" si="25"/>
        <v>0</v>
      </c>
      <c r="N851" s="37"/>
    </row>
    <row r="852" spans="1:14" s="30" customFormat="1" x14ac:dyDescent="0.25">
      <c r="A852" s="94">
        <v>826</v>
      </c>
      <c r="B852" s="157"/>
      <c r="C852" s="157"/>
      <c r="D852" s="38"/>
      <c r="E852" s="38"/>
      <c r="F852" s="38"/>
      <c r="G852" s="36"/>
      <c r="H852" s="36"/>
      <c r="I852" s="97"/>
      <c r="J852" s="96">
        <f t="shared" si="24"/>
        <v>0</v>
      </c>
      <c r="K852" s="97"/>
      <c r="L852" s="97"/>
      <c r="M852" s="72">
        <f t="shared" si="25"/>
        <v>0</v>
      </c>
      <c r="N852" s="37"/>
    </row>
    <row r="853" spans="1:14" s="30" customFormat="1" x14ac:dyDescent="0.25">
      <c r="A853" s="94">
        <v>827</v>
      </c>
      <c r="B853" s="157"/>
      <c r="C853" s="157"/>
      <c r="D853" s="38"/>
      <c r="E853" s="38"/>
      <c r="F853" s="38"/>
      <c r="G853" s="36"/>
      <c r="H853" s="36"/>
      <c r="I853" s="97"/>
      <c r="J853" s="96">
        <f t="shared" si="24"/>
        <v>0</v>
      </c>
      <c r="K853" s="97"/>
      <c r="L853" s="97"/>
      <c r="M853" s="72">
        <f t="shared" si="25"/>
        <v>0</v>
      </c>
      <c r="N853" s="37"/>
    </row>
    <row r="854" spans="1:14" s="30" customFormat="1" x14ac:dyDescent="0.25">
      <c r="A854" s="94">
        <v>828</v>
      </c>
      <c r="B854" s="157"/>
      <c r="C854" s="157"/>
      <c r="D854" s="38"/>
      <c r="E854" s="38"/>
      <c r="F854" s="38"/>
      <c r="G854" s="36"/>
      <c r="H854" s="36"/>
      <c r="I854" s="97"/>
      <c r="J854" s="96">
        <f t="shared" si="24"/>
        <v>0</v>
      </c>
      <c r="K854" s="97"/>
      <c r="L854" s="97"/>
      <c r="M854" s="72">
        <f t="shared" si="25"/>
        <v>0</v>
      </c>
      <c r="N854" s="37"/>
    </row>
    <row r="855" spans="1:14" s="30" customFormat="1" x14ac:dyDescent="0.25">
      <c r="A855" s="94">
        <v>829</v>
      </c>
      <c r="B855" s="157"/>
      <c r="C855" s="157"/>
      <c r="D855" s="38"/>
      <c r="E855" s="38"/>
      <c r="F855" s="38"/>
      <c r="G855" s="36"/>
      <c r="H855" s="36"/>
      <c r="I855" s="97"/>
      <c r="J855" s="96">
        <f t="shared" si="24"/>
        <v>0</v>
      </c>
      <c r="K855" s="97"/>
      <c r="L855" s="97"/>
      <c r="M855" s="72">
        <f t="shared" si="25"/>
        <v>0</v>
      </c>
      <c r="N855" s="37"/>
    </row>
    <row r="856" spans="1:14" s="30" customFormat="1" x14ac:dyDescent="0.25">
      <c r="A856" s="94">
        <v>830</v>
      </c>
      <c r="B856" s="157"/>
      <c r="C856" s="157"/>
      <c r="D856" s="38"/>
      <c r="E856" s="38"/>
      <c r="F856" s="38"/>
      <c r="G856" s="36"/>
      <c r="H856" s="36"/>
      <c r="I856" s="97"/>
      <c r="J856" s="96">
        <f t="shared" si="24"/>
        <v>0</v>
      </c>
      <c r="K856" s="97"/>
      <c r="L856" s="97"/>
      <c r="M856" s="72">
        <f t="shared" si="25"/>
        <v>0</v>
      </c>
      <c r="N856" s="37"/>
    </row>
    <row r="857" spans="1:14" s="30" customFormat="1" x14ac:dyDescent="0.25">
      <c r="A857" s="94">
        <v>831</v>
      </c>
      <c r="B857" s="157"/>
      <c r="C857" s="157"/>
      <c r="D857" s="38"/>
      <c r="E857" s="38"/>
      <c r="F857" s="38"/>
      <c r="G857" s="36"/>
      <c r="H857" s="36"/>
      <c r="I857" s="97"/>
      <c r="J857" s="96">
        <f t="shared" si="24"/>
        <v>0</v>
      </c>
      <c r="K857" s="97"/>
      <c r="L857" s="97"/>
      <c r="M857" s="72">
        <f t="shared" si="25"/>
        <v>0</v>
      </c>
      <c r="N857" s="37"/>
    </row>
    <row r="858" spans="1:14" s="30" customFormat="1" x14ac:dyDescent="0.25">
      <c r="A858" s="94">
        <v>832</v>
      </c>
      <c r="B858" s="157"/>
      <c r="C858" s="157"/>
      <c r="D858" s="38"/>
      <c r="E858" s="38"/>
      <c r="F858" s="38"/>
      <c r="G858" s="36"/>
      <c r="H858" s="36"/>
      <c r="I858" s="97"/>
      <c r="J858" s="96">
        <f t="shared" si="24"/>
        <v>0</v>
      </c>
      <c r="K858" s="97"/>
      <c r="L858" s="97"/>
      <c r="M858" s="72">
        <f t="shared" si="25"/>
        <v>0</v>
      </c>
      <c r="N858" s="37"/>
    </row>
    <row r="859" spans="1:14" s="30" customFormat="1" x14ac:dyDescent="0.25">
      <c r="A859" s="94">
        <v>833</v>
      </c>
      <c r="B859" s="157"/>
      <c r="C859" s="157"/>
      <c r="D859" s="38"/>
      <c r="E859" s="38"/>
      <c r="F859" s="38"/>
      <c r="G859" s="36"/>
      <c r="H859" s="36"/>
      <c r="I859" s="97"/>
      <c r="J859" s="96">
        <f t="shared" si="24"/>
        <v>0</v>
      </c>
      <c r="K859" s="97"/>
      <c r="L859" s="97"/>
      <c r="M859" s="72">
        <f t="shared" si="25"/>
        <v>0</v>
      </c>
      <c r="N859" s="37"/>
    </row>
    <row r="860" spans="1:14" s="30" customFormat="1" x14ac:dyDescent="0.25">
      <c r="A860" s="94">
        <v>834</v>
      </c>
      <c r="B860" s="157"/>
      <c r="C860" s="157"/>
      <c r="D860" s="38"/>
      <c r="E860" s="38"/>
      <c r="F860" s="38"/>
      <c r="G860" s="36"/>
      <c r="H860" s="36"/>
      <c r="I860" s="97"/>
      <c r="J860" s="96">
        <f t="shared" ref="J860:J923" si="26">H860*I860</f>
        <v>0</v>
      </c>
      <c r="K860" s="97"/>
      <c r="L860" s="97"/>
      <c r="M860" s="72">
        <f t="shared" ref="M860:M923" si="27">IFERROR(J860*K860*L860/365,0)</f>
        <v>0</v>
      </c>
      <c r="N860" s="37"/>
    </row>
    <row r="861" spans="1:14" s="30" customFormat="1" x14ac:dyDescent="0.25">
      <c r="A861" s="94">
        <v>835</v>
      </c>
      <c r="B861" s="157"/>
      <c r="C861" s="157"/>
      <c r="D861" s="38"/>
      <c r="E861" s="38"/>
      <c r="F861" s="38"/>
      <c r="G861" s="36"/>
      <c r="H861" s="36"/>
      <c r="I861" s="97"/>
      <c r="J861" s="96">
        <f t="shared" si="26"/>
        <v>0</v>
      </c>
      <c r="K861" s="97"/>
      <c r="L861" s="97"/>
      <c r="M861" s="72">
        <f t="shared" si="27"/>
        <v>0</v>
      </c>
      <c r="N861" s="37"/>
    </row>
    <row r="862" spans="1:14" s="30" customFormat="1" x14ac:dyDescent="0.25">
      <c r="A862" s="94">
        <v>836</v>
      </c>
      <c r="B862" s="157"/>
      <c r="C862" s="157"/>
      <c r="D862" s="38"/>
      <c r="E862" s="38"/>
      <c r="F862" s="38"/>
      <c r="G862" s="36"/>
      <c r="H862" s="36"/>
      <c r="I862" s="97"/>
      <c r="J862" s="96">
        <f t="shared" si="26"/>
        <v>0</v>
      </c>
      <c r="K862" s="97"/>
      <c r="L862" s="97"/>
      <c r="M862" s="72">
        <f t="shared" si="27"/>
        <v>0</v>
      </c>
      <c r="N862" s="37"/>
    </row>
    <row r="863" spans="1:14" s="30" customFormat="1" x14ac:dyDescent="0.25">
      <c r="A863" s="94">
        <v>837</v>
      </c>
      <c r="B863" s="157"/>
      <c r="C863" s="157"/>
      <c r="D863" s="38"/>
      <c r="E863" s="38"/>
      <c r="F863" s="38"/>
      <c r="G863" s="36"/>
      <c r="H863" s="36"/>
      <c r="I863" s="97"/>
      <c r="J863" s="96">
        <f t="shared" si="26"/>
        <v>0</v>
      </c>
      <c r="K863" s="97"/>
      <c r="L863" s="97"/>
      <c r="M863" s="72">
        <f t="shared" si="27"/>
        <v>0</v>
      </c>
      <c r="N863" s="37"/>
    </row>
    <row r="864" spans="1:14" s="30" customFormat="1" x14ac:dyDescent="0.25">
      <c r="A864" s="94">
        <v>838</v>
      </c>
      <c r="B864" s="157"/>
      <c r="C864" s="157"/>
      <c r="D864" s="38"/>
      <c r="E864" s="38"/>
      <c r="F864" s="38"/>
      <c r="G864" s="36"/>
      <c r="H864" s="36"/>
      <c r="I864" s="97"/>
      <c r="J864" s="96">
        <f t="shared" si="26"/>
        <v>0</v>
      </c>
      <c r="K864" s="97"/>
      <c r="L864" s="97"/>
      <c r="M864" s="72">
        <f t="shared" si="27"/>
        <v>0</v>
      </c>
      <c r="N864" s="37"/>
    </row>
    <row r="865" spans="1:14" s="30" customFormat="1" x14ac:dyDescent="0.25">
      <c r="A865" s="94">
        <v>839</v>
      </c>
      <c r="B865" s="157"/>
      <c r="C865" s="157"/>
      <c r="D865" s="38"/>
      <c r="E865" s="38"/>
      <c r="F865" s="38"/>
      <c r="G865" s="36"/>
      <c r="H865" s="36"/>
      <c r="I865" s="97"/>
      <c r="J865" s="96">
        <f t="shared" si="26"/>
        <v>0</v>
      </c>
      <c r="K865" s="97"/>
      <c r="L865" s="97"/>
      <c r="M865" s="72">
        <f t="shared" si="27"/>
        <v>0</v>
      </c>
      <c r="N865" s="37"/>
    </row>
    <row r="866" spans="1:14" s="30" customFormat="1" x14ac:dyDescent="0.25">
      <c r="A866" s="94">
        <v>840</v>
      </c>
      <c r="B866" s="157"/>
      <c r="C866" s="157"/>
      <c r="D866" s="38"/>
      <c r="E866" s="38"/>
      <c r="F866" s="38"/>
      <c r="G866" s="36"/>
      <c r="H866" s="36"/>
      <c r="I866" s="97"/>
      <c r="J866" s="96">
        <f t="shared" si="26"/>
        <v>0</v>
      </c>
      <c r="K866" s="97"/>
      <c r="L866" s="97"/>
      <c r="M866" s="72">
        <f t="shared" si="27"/>
        <v>0</v>
      </c>
      <c r="N866" s="37"/>
    </row>
    <row r="867" spans="1:14" s="30" customFormat="1" x14ac:dyDescent="0.25">
      <c r="A867" s="94">
        <v>841</v>
      </c>
      <c r="B867" s="157"/>
      <c r="C867" s="157"/>
      <c r="D867" s="38"/>
      <c r="E867" s="38"/>
      <c r="F867" s="38"/>
      <c r="G867" s="36"/>
      <c r="H867" s="36"/>
      <c r="I867" s="97"/>
      <c r="J867" s="96">
        <f t="shared" si="26"/>
        <v>0</v>
      </c>
      <c r="K867" s="97"/>
      <c r="L867" s="97"/>
      <c r="M867" s="72">
        <f t="shared" si="27"/>
        <v>0</v>
      </c>
      <c r="N867" s="37"/>
    </row>
    <row r="868" spans="1:14" s="30" customFormat="1" x14ac:dyDescent="0.25">
      <c r="A868" s="94">
        <v>842</v>
      </c>
      <c r="B868" s="157"/>
      <c r="C868" s="157"/>
      <c r="D868" s="38"/>
      <c r="E868" s="38"/>
      <c r="F868" s="38"/>
      <c r="G868" s="36"/>
      <c r="H868" s="36"/>
      <c r="I868" s="97"/>
      <c r="J868" s="96">
        <f t="shared" si="26"/>
        <v>0</v>
      </c>
      <c r="K868" s="97"/>
      <c r="L868" s="97"/>
      <c r="M868" s="72">
        <f t="shared" si="27"/>
        <v>0</v>
      </c>
      <c r="N868" s="37"/>
    </row>
    <row r="869" spans="1:14" s="30" customFormat="1" x14ac:dyDescent="0.25">
      <c r="A869" s="94">
        <v>843</v>
      </c>
      <c r="B869" s="157"/>
      <c r="C869" s="157"/>
      <c r="D869" s="38"/>
      <c r="E869" s="38"/>
      <c r="F869" s="38"/>
      <c r="G869" s="36"/>
      <c r="H869" s="36"/>
      <c r="I869" s="97"/>
      <c r="J869" s="96">
        <f t="shared" si="26"/>
        <v>0</v>
      </c>
      <c r="K869" s="97"/>
      <c r="L869" s="97"/>
      <c r="M869" s="72">
        <f t="shared" si="27"/>
        <v>0</v>
      </c>
      <c r="N869" s="37"/>
    </row>
    <row r="870" spans="1:14" s="30" customFormat="1" x14ac:dyDescent="0.25">
      <c r="A870" s="94">
        <v>844</v>
      </c>
      <c r="B870" s="157"/>
      <c r="C870" s="157"/>
      <c r="D870" s="38"/>
      <c r="E870" s="38"/>
      <c r="F870" s="38"/>
      <c r="G870" s="36"/>
      <c r="H870" s="36"/>
      <c r="I870" s="97"/>
      <c r="J870" s="96">
        <f t="shared" si="26"/>
        <v>0</v>
      </c>
      <c r="K870" s="97"/>
      <c r="L870" s="97"/>
      <c r="M870" s="72">
        <f t="shared" si="27"/>
        <v>0</v>
      </c>
      <c r="N870" s="37"/>
    </row>
    <row r="871" spans="1:14" s="30" customFormat="1" x14ac:dyDescent="0.25">
      <c r="A871" s="94">
        <v>845</v>
      </c>
      <c r="B871" s="157"/>
      <c r="C871" s="157"/>
      <c r="D871" s="38"/>
      <c r="E871" s="38"/>
      <c r="F871" s="38"/>
      <c r="G871" s="36"/>
      <c r="H871" s="36"/>
      <c r="I871" s="97"/>
      <c r="J871" s="96">
        <f t="shared" si="26"/>
        <v>0</v>
      </c>
      <c r="K871" s="97"/>
      <c r="L871" s="97"/>
      <c r="M871" s="72">
        <f t="shared" si="27"/>
        <v>0</v>
      </c>
      <c r="N871" s="37"/>
    </row>
    <row r="872" spans="1:14" s="30" customFormat="1" x14ac:dyDescent="0.25">
      <c r="A872" s="94">
        <v>846</v>
      </c>
      <c r="B872" s="157"/>
      <c r="C872" s="157"/>
      <c r="D872" s="38"/>
      <c r="E872" s="38"/>
      <c r="F872" s="38"/>
      <c r="G872" s="36"/>
      <c r="H872" s="36"/>
      <c r="I872" s="97"/>
      <c r="J872" s="96">
        <f t="shared" si="26"/>
        <v>0</v>
      </c>
      <c r="K872" s="97"/>
      <c r="L872" s="97"/>
      <c r="M872" s="72">
        <f t="shared" si="27"/>
        <v>0</v>
      </c>
      <c r="N872" s="37"/>
    </row>
    <row r="873" spans="1:14" s="30" customFormat="1" x14ac:dyDescent="0.25">
      <c r="A873" s="94">
        <v>847</v>
      </c>
      <c r="B873" s="157"/>
      <c r="C873" s="157"/>
      <c r="D873" s="38"/>
      <c r="E873" s="38"/>
      <c r="F873" s="38"/>
      <c r="G873" s="36"/>
      <c r="H873" s="36"/>
      <c r="I873" s="97"/>
      <c r="J873" s="96">
        <f t="shared" si="26"/>
        <v>0</v>
      </c>
      <c r="K873" s="97"/>
      <c r="L873" s="97"/>
      <c r="M873" s="72">
        <f t="shared" si="27"/>
        <v>0</v>
      </c>
      <c r="N873" s="37"/>
    </row>
    <row r="874" spans="1:14" s="30" customFormat="1" x14ac:dyDescent="0.25">
      <c r="A874" s="94">
        <v>848</v>
      </c>
      <c r="B874" s="157"/>
      <c r="C874" s="157"/>
      <c r="D874" s="38"/>
      <c r="E874" s="38"/>
      <c r="F874" s="38"/>
      <c r="G874" s="36"/>
      <c r="H874" s="36"/>
      <c r="I874" s="97"/>
      <c r="J874" s="96">
        <f t="shared" si="26"/>
        <v>0</v>
      </c>
      <c r="K874" s="97"/>
      <c r="L874" s="97"/>
      <c r="M874" s="72">
        <f t="shared" si="27"/>
        <v>0</v>
      </c>
      <c r="N874" s="37"/>
    </row>
    <row r="875" spans="1:14" s="30" customFormat="1" x14ac:dyDescent="0.25">
      <c r="A875" s="94">
        <v>849</v>
      </c>
      <c r="B875" s="157"/>
      <c r="C875" s="157"/>
      <c r="D875" s="38"/>
      <c r="E875" s="38"/>
      <c r="F875" s="38"/>
      <c r="G875" s="36"/>
      <c r="H875" s="36"/>
      <c r="I875" s="97"/>
      <c r="J875" s="96">
        <f t="shared" si="26"/>
        <v>0</v>
      </c>
      <c r="K875" s="97"/>
      <c r="L875" s="97"/>
      <c r="M875" s="72">
        <f t="shared" si="27"/>
        <v>0</v>
      </c>
      <c r="N875" s="37"/>
    </row>
    <row r="876" spans="1:14" s="30" customFormat="1" x14ac:dyDescent="0.25">
      <c r="A876" s="94">
        <v>850</v>
      </c>
      <c r="B876" s="157"/>
      <c r="C876" s="157"/>
      <c r="D876" s="38"/>
      <c r="E876" s="38"/>
      <c r="F876" s="38"/>
      <c r="G876" s="36"/>
      <c r="H876" s="36"/>
      <c r="I876" s="97"/>
      <c r="J876" s="96">
        <f t="shared" si="26"/>
        <v>0</v>
      </c>
      <c r="K876" s="97"/>
      <c r="L876" s="97"/>
      <c r="M876" s="72">
        <f t="shared" si="27"/>
        <v>0</v>
      </c>
      <c r="N876" s="37"/>
    </row>
    <row r="877" spans="1:14" s="30" customFormat="1" x14ac:dyDescent="0.25">
      <c r="A877" s="94">
        <v>851</v>
      </c>
      <c r="B877" s="157"/>
      <c r="C877" s="157"/>
      <c r="D877" s="38"/>
      <c r="E877" s="38"/>
      <c r="F877" s="38"/>
      <c r="G877" s="36"/>
      <c r="H877" s="36"/>
      <c r="I877" s="97"/>
      <c r="J877" s="96">
        <f t="shared" si="26"/>
        <v>0</v>
      </c>
      <c r="K877" s="97"/>
      <c r="L877" s="97"/>
      <c r="M877" s="72">
        <f t="shared" si="27"/>
        <v>0</v>
      </c>
      <c r="N877" s="37"/>
    </row>
    <row r="878" spans="1:14" s="30" customFormat="1" x14ac:dyDescent="0.25">
      <c r="A878" s="94">
        <v>852</v>
      </c>
      <c r="B878" s="157"/>
      <c r="C878" s="157"/>
      <c r="D878" s="38"/>
      <c r="E878" s="38"/>
      <c r="F878" s="38"/>
      <c r="G878" s="36"/>
      <c r="H878" s="36"/>
      <c r="I878" s="97"/>
      <c r="J878" s="96">
        <f t="shared" si="26"/>
        <v>0</v>
      </c>
      <c r="K878" s="97"/>
      <c r="L878" s="97"/>
      <c r="M878" s="72">
        <f t="shared" si="27"/>
        <v>0</v>
      </c>
      <c r="N878" s="37"/>
    </row>
    <row r="879" spans="1:14" s="30" customFormat="1" x14ac:dyDescent="0.25">
      <c r="A879" s="94">
        <v>853</v>
      </c>
      <c r="B879" s="157"/>
      <c r="C879" s="157"/>
      <c r="D879" s="38"/>
      <c r="E879" s="38"/>
      <c r="F879" s="38"/>
      <c r="G879" s="36"/>
      <c r="H879" s="36"/>
      <c r="I879" s="97"/>
      <c r="J879" s="96">
        <f t="shared" si="26"/>
        <v>0</v>
      </c>
      <c r="K879" s="97"/>
      <c r="L879" s="97"/>
      <c r="M879" s="72">
        <f t="shared" si="27"/>
        <v>0</v>
      </c>
      <c r="N879" s="37"/>
    </row>
    <row r="880" spans="1:14" s="30" customFormat="1" x14ac:dyDescent="0.25">
      <c r="A880" s="94">
        <v>854</v>
      </c>
      <c r="B880" s="157"/>
      <c r="C880" s="157"/>
      <c r="D880" s="38"/>
      <c r="E880" s="38"/>
      <c r="F880" s="38"/>
      <c r="G880" s="36"/>
      <c r="H880" s="36"/>
      <c r="I880" s="97"/>
      <c r="J880" s="96">
        <f t="shared" si="26"/>
        <v>0</v>
      </c>
      <c r="K880" s="97"/>
      <c r="L880" s="97"/>
      <c r="M880" s="72">
        <f t="shared" si="27"/>
        <v>0</v>
      </c>
      <c r="N880" s="37"/>
    </row>
    <row r="881" spans="1:14" s="30" customFormat="1" x14ac:dyDescent="0.25">
      <c r="A881" s="94">
        <v>855</v>
      </c>
      <c r="B881" s="157"/>
      <c r="C881" s="157"/>
      <c r="D881" s="38"/>
      <c r="E881" s="38"/>
      <c r="F881" s="38"/>
      <c r="G881" s="36"/>
      <c r="H881" s="36"/>
      <c r="I881" s="97"/>
      <c r="J881" s="96">
        <f t="shared" si="26"/>
        <v>0</v>
      </c>
      <c r="K881" s="97"/>
      <c r="L881" s="97"/>
      <c r="M881" s="72">
        <f t="shared" si="27"/>
        <v>0</v>
      </c>
      <c r="N881" s="37"/>
    </row>
    <row r="882" spans="1:14" s="30" customFormat="1" x14ac:dyDescent="0.25">
      <c r="A882" s="94">
        <v>856</v>
      </c>
      <c r="B882" s="157"/>
      <c r="C882" s="157"/>
      <c r="D882" s="38"/>
      <c r="E882" s="38"/>
      <c r="F882" s="38"/>
      <c r="G882" s="36"/>
      <c r="H882" s="36"/>
      <c r="I882" s="97"/>
      <c r="J882" s="96">
        <f t="shared" si="26"/>
        <v>0</v>
      </c>
      <c r="K882" s="97"/>
      <c r="L882" s="97"/>
      <c r="M882" s="72">
        <f t="shared" si="27"/>
        <v>0</v>
      </c>
      <c r="N882" s="37"/>
    </row>
    <row r="883" spans="1:14" s="30" customFormat="1" x14ac:dyDescent="0.25">
      <c r="A883" s="94">
        <v>857</v>
      </c>
      <c r="B883" s="157"/>
      <c r="C883" s="157"/>
      <c r="D883" s="38"/>
      <c r="E883" s="38"/>
      <c r="F883" s="38"/>
      <c r="G883" s="36"/>
      <c r="H883" s="36"/>
      <c r="I883" s="97"/>
      <c r="J883" s="96">
        <f t="shared" si="26"/>
        <v>0</v>
      </c>
      <c r="K883" s="97"/>
      <c r="L883" s="97"/>
      <c r="M883" s="72">
        <f t="shared" si="27"/>
        <v>0</v>
      </c>
      <c r="N883" s="37"/>
    </row>
    <row r="884" spans="1:14" s="30" customFormat="1" x14ac:dyDescent="0.25">
      <c r="A884" s="94">
        <v>858</v>
      </c>
      <c r="B884" s="157"/>
      <c r="C884" s="157"/>
      <c r="D884" s="38"/>
      <c r="E884" s="38"/>
      <c r="F884" s="38"/>
      <c r="G884" s="36"/>
      <c r="H884" s="36"/>
      <c r="I884" s="97"/>
      <c r="J884" s="96">
        <f t="shared" si="26"/>
        <v>0</v>
      </c>
      <c r="K884" s="97"/>
      <c r="L884" s="97"/>
      <c r="M884" s="72">
        <f t="shared" si="27"/>
        <v>0</v>
      </c>
      <c r="N884" s="37"/>
    </row>
    <row r="885" spans="1:14" s="30" customFormat="1" x14ac:dyDescent="0.25">
      <c r="A885" s="94">
        <v>859</v>
      </c>
      <c r="B885" s="157"/>
      <c r="C885" s="157"/>
      <c r="D885" s="38"/>
      <c r="E885" s="38"/>
      <c r="F885" s="38"/>
      <c r="G885" s="36"/>
      <c r="H885" s="36"/>
      <c r="I885" s="97"/>
      <c r="J885" s="96">
        <f t="shared" si="26"/>
        <v>0</v>
      </c>
      <c r="K885" s="97"/>
      <c r="L885" s="97"/>
      <c r="M885" s="72">
        <f t="shared" si="27"/>
        <v>0</v>
      </c>
      <c r="N885" s="37"/>
    </row>
    <row r="886" spans="1:14" s="30" customFormat="1" x14ac:dyDescent="0.25">
      <c r="A886" s="94">
        <v>860</v>
      </c>
      <c r="B886" s="157"/>
      <c r="C886" s="157"/>
      <c r="D886" s="38"/>
      <c r="E886" s="38"/>
      <c r="F886" s="38"/>
      <c r="G886" s="36"/>
      <c r="H886" s="36"/>
      <c r="I886" s="97"/>
      <c r="J886" s="96">
        <f t="shared" si="26"/>
        <v>0</v>
      </c>
      <c r="K886" s="97"/>
      <c r="L886" s="97"/>
      <c r="M886" s="72">
        <f t="shared" si="27"/>
        <v>0</v>
      </c>
      <c r="N886" s="37"/>
    </row>
    <row r="887" spans="1:14" s="30" customFormat="1" x14ac:dyDescent="0.25">
      <c r="A887" s="94">
        <v>861</v>
      </c>
      <c r="B887" s="157"/>
      <c r="C887" s="157"/>
      <c r="D887" s="38"/>
      <c r="E887" s="38"/>
      <c r="F887" s="38"/>
      <c r="G887" s="36"/>
      <c r="H887" s="36"/>
      <c r="I887" s="97"/>
      <c r="J887" s="96">
        <f t="shared" si="26"/>
        <v>0</v>
      </c>
      <c r="K887" s="97"/>
      <c r="L887" s="97"/>
      <c r="M887" s="72">
        <f t="shared" si="27"/>
        <v>0</v>
      </c>
      <c r="N887" s="37"/>
    </row>
    <row r="888" spans="1:14" s="30" customFormat="1" x14ac:dyDescent="0.25">
      <c r="A888" s="94">
        <v>862</v>
      </c>
      <c r="B888" s="157"/>
      <c r="C888" s="157"/>
      <c r="D888" s="38"/>
      <c r="E888" s="38"/>
      <c r="F888" s="38"/>
      <c r="G888" s="36"/>
      <c r="H888" s="36"/>
      <c r="I888" s="97"/>
      <c r="J888" s="96">
        <f t="shared" si="26"/>
        <v>0</v>
      </c>
      <c r="K888" s="97"/>
      <c r="L888" s="97"/>
      <c r="M888" s="72">
        <f t="shared" si="27"/>
        <v>0</v>
      </c>
      <c r="N888" s="37"/>
    </row>
    <row r="889" spans="1:14" s="30" customFormat="1" x14ac:dyDescent="0.25">
      <c r="A889" s="94">
        <v>863</v>
      </c>
      <c r="B889" s="157"/>
      <c r="C889" s="157"/>
      <c r="D889" s="38"/>
      <c r="E889" s="38"/>
      <c r="F889" s="38"/>
      <c r="G889" s="36"/>
      <c r="H889" s="36"/>
      <c r="I889" s="97"/>
      <c r="J889" s="96">
        <f t="shared" si="26"/>
        <v>0</v>
      </c>
      <c r="K889" s="97"/>
      <c r="L889" s="97"/>
      <c r="M889" s="72">
        <f t="shared" si="27"/>
        <v>0</v>
      </c>
      <c r="N889" s="37"/>
    </row>
    <row r="890" spans="1:14" s="30" customFormat="1" x14ac:dyDescent="0.25">
      <c r="A890" s="94">
        <v>864</v>
      </c>
      <c r="B890" s="157"/>
      <c r="C890" s="157"/>
      <c r="D890" s="38"/>
      <c r="E890" s="38"/>
      <c r="F890" s="38"/>
      <c r="G890" s="36"/>
      <c r="H890" s="36"/>
      <c r="I890" s="97"/>
      <c r="J890" s="96">
        <f t="shared" si="26"/>
        <v>0</v>
      </c>
      <c r="K890" s="97"/>
      <c r="L890" s="97"/>
      <c r="M890" s="72">
        <f t="shared" si="27"/>
        <v>0</v>
      </c>
      <c r="N890" s="37"/>
    </row>
    <row r="891" spans="1:14" s="30" customFormat="1" x14ac:dyDescent="0.25">
      <c r="A891" s="94">
        <v>865</v>
      </c>
      <c r="B891" s="157"/>
      <c r="C891" s="157"/>
      <c r="D891" s="38"/>
      <c r="E891" s="38"/>
      <c r="F891" s="38"/>
      <c r="G891" s="36"/>
      <c r="H891" s="36"/>
      <c r="I891" s="97"/>
      <c r="J891" s="96">
        <f t="shared" si="26"/>
        <v>0</v>
      </c>
      <c r="K891" s="97"/>
      <c r="L891" s="97"/>
      <c r="M891" s="72">
        <f t="shared" si="27"/>
        <v>0</v>
      </c>
      <c r="N891" s="37"/>
    </row>
    <row r="892" spans="1:14" s="30" customFormat="1" x14ac:dyDescent="0.25">
      <c r="A892" s="94">
        <v>866</v>
      </c>
      <c r="B892" s="157"/>
      <c r="C892" s="157"/>
      <c r="D892" s="38"/>
      <c r="E892" s="38"/>
      <c r="F892" s="38"/>
      <c r="G892" s="36"/>
      <c r="H892" s="36"/>
      <c r="I892" s="97"/>
      <c r="J892" s="96">
        <f t="shared" si="26"/>
        <v>0</v>
      </c>
      <c r="K892" s="97"/>
      <c r="L892" s="97"/>
      <c r="M892" s="72">
        <f t="shared" si="27"/>
        <v>0</v>
      </c>
      <c r="N892" s="37"/>
    </row>
    <row r="893" spans="1:14" s="30" customFormat="1" x14ac:dyDescent="0.25">
      <c r="A893" s="94">
        <v>867</v>
      </c>
      <c r="B893" s="157"/>
      <c r="C893" s="157"/>
      <c r="D893" s="38"/>
      <c r="E893" s="38"/>
      <c r="F893" s="38"/>
      <c r="G893" s="36"/>
      <c r="H893" s="36"/>
      <c r="I893" s="97"/>
      <c r="J893" s="96">
        <f t="shared" si="26"/>
        <v>0</v>
      </c>
      <c r="K893" s="97"/>
      <c r="L893" s="97"/>
      <c r="M893" s="72">
        <f t="shared" si="27"/>
        <v>0</v>
      </c>
      <c r="N893" s="37"/>
    </row>
    <row r="894" spans="1:14" s="30" customFormat="1" x14ac:dyDescent="0.25">
      <c r="A894" s="94">
        <v>868</v>
      </c>
      <c r="B894" s="157"/>
      <c r="C894" s="157"/>
      <c r="D894" s="38"/>
      <c r="E894" s="38"/>
      <c r="F894" s="38"/>
      <c r="G894" s="36"/>
      <c r="H894" s="36"/>
      <c r="I894" s="97"/>
      <c r="J894" s="96">
        <f t="shared" si="26"/>
        <v>0</v>
      </c>
      <c r="K894" s="97"/>
      <c r="L894" s="97"/>
      <c r="M894" s="72">
        <f t="shared" si="27"/>
        <v>0</v>
      </c>
      <c r="N894" s="37"/>
    </row>
    <row r="895" spans="1:14" s="30" customFormat="1" x14ac:dyDescent="0.25">
      <c r="A895" s="94">
        <v>869</v>
      </c>
      <c r="B895" s="157"/>
      <c r="C895" s="157"/>
      <c r="D895" s="38"/>
      <c r="E895" s="38"/>
      <c r="F895" s="38"/>
      <c r="G895" s="36"/>
      <c r="H895" s="36"/>
      <c r="I895" s="97"/>
      <c r="J895" s="96">
        <f t="shared" si="26"/>
        <v>0</v>
      </c>
      <c r="K895" s="97"/>
      <c r="L895" s="97"/>
      <c r="M895" s="72">
        <f t="shared" si="27"/>
        <v>0</v>
      </c>
      <c r="N895" s="37"/>
    </row>
    <row r="896" spans="1:14" s="30" customFormat="1" x14ac:dyDescent="0.25">
      <c r="A896" s="94">
        <v>870</v>
      </c>
      <c r="B896" s="157"/>
      <c r="C896" s="157"/>
      <c r="D896" s="38"/>
      <c r="E896" s="38"/>
      <c r="F896" s="38"/>
      <c r="G896" s="36"/>
      <c r="H896" s="36"/>
      <c r="I896" s="97"/>
      <c r="J896" s="96">
        <f t="shared" si="26"/>
        <v>0</v>
      </c>
      <c r="K896" s="97"/>
      <c r="L896" s="97"/>
      <c r="M896" s="72">
        <f t="shared" si="27"/>
        <v>0</v>
      </c>
      <c r="N896" s="37"/>
    </row>
    <row r="897" spans="1:14" s="30" customFormat="1" x14ac:dyDescent="0.25">
      <c r="A897" s="94">
        <v>871</v>
      </c>
      <c r="B897" s="157"/>
      <c r="C897" s="157"/>
      <c r="D897" s="38"/>
      <c r="E897" s="38"/>
      <c r="F897" s="38"/>
      <c r="G897" s="36"/>
      <c r="H897" s="36"/>
      <c r="I897" s="97"/>
      <c r="J897" s="96">
        <f t="shared" si="26"/>
        <v>0</v>
      </c>
      <c r="K897" s="97"/>
      <c r="L897" s="97"/>
      <c r="M897" s="72">
        <f t="shared" si="27"/>
        <v>0</v>
      </c>
      <c r="N897" s="37"/>
    </row>
    <row r="898" spans="1:14" s="30" customFormat="1" x14ac:dyDescent="0.25">
      <c r="A898" s="94">
        <v>872</v>
      </c>
      <c r="B898" s="157"/>
      <c r="C898" s="157"/>
      <c r="D898" s="38"/>
      <c r="E898" s="38"/>
      <c r="F898" s="38"/>
      <c r="G898" s="36"/>
      <c r="H898" s="36"/>
      <c r="I898" s="97"/>
      <c r="J898" s="96">
        <f t="shared" si="26"/>
        <v>0</v>
      </c>
      <c r="K898" s="97"/>
      <c r="L898" s="97"/>
      <c r="M898" s="72">
        <f t="shared" si="27"/>
        <v>0</v>
      </c>
      <c r="N898" s="37"/>
    </row>
    <row r="899" spans="1:14" s="30" customFormat="1" x14ac:dyDescent="0.25">
      <c r="A899" s="94">
        <v>873</v>
      </c>
      <c r="B899" s="157"/>
      <c r="C899" s="157"/>
      <c r="D899" s="38"/>
      <c r="E899" s="38"/>
      <c r="F899" s="38"/>
      <c r="G899" s="36"/>
      <c r="H899" s="36"/>
      <c r="I899" s="97"/>
      <c r="J899" s="96">
        <f t="shared" si="26"/>
        <v>0</v>
      </c>
      <c r="K899" s="97"/>
      <c r="L899" s="97"/>
      <c r="M899" s="72">
        <f t="shared" si="27"/>
        <v>0</v>
      </c>
      <c r="N899" s="37"/>
    </row>
    <row r="900" spans="1:14" s="30" customFormat="1" x14ac:dyDescent="0.25">
      <c r="A900" s="94">
        <v>874</v>
      </c>
      <c r="B900" s="157"/>
      <c r="C900" s="157"/>
      <c r="D900" s="38"/>
      <c r="E900" s="38"/>
      <c r="F900" s="38"/>
      <c r="G900" s="36"/>
      <c r="H900" s="36"/>
      <c r="I900" s="97"/>
      <c r="J900" s="96">
        <f t="shared" si="26"/>
        <v>0</v>
      </c>
      <c r="K900" s="97"/>
      <c r="L900" s="97"/>
      <c r="M900" s="72">
        <f t="shared" si="27"/>
        <v>0</v>
      </c>
      <c r="N900" s="37"/>
    </row>
    <row r="901" spans="1:14" s="30" customFormat="1" x14ac:dyDescent="0.25">
      <c r="A901" s="94">
        <v>875</v>
      </c>
      <c r="B901" s="157"/>
      <c r="C901" s="157"/>
      <c r="D901" s="38"/>
      <c r="E901" s="38"/>
      <c r="F901" s="38"/>
      <c r="G901" s="36"/>
      <c r="H901" s="36"/>
      <c r="I901" s="97"/>
      <c r="J901" s="96">
        <f t="shared" si="26"/>
        <v>0</v>
      </c>
      <c r="K901" s="97"/>
      <c r="L901" s="97"/>
      <c r="M901" s="72">
        <f t="shared" si="27"/>
        <v>0</v>
      </c>
      <c r="N901" s="37"/>
    </row>
    <row r="902" spans="1:14" s="30" customFormat="1" x14ac:dyDescent="0.25">
      <c r="A902" s="94">
        <v>876</v>
      </c>
      <c r="B902" s="157"/>
      <c r="C902" s="157"/>
      <c r="D902" s="38"/>
      <c r="E902" s="38"/>
      <c r="F902" s="38"/>
      <c r="G902" s="36"/>
      <c r="H902" s="36"/>
      <c r="I902" s="97"/>
      <c r="J902" s="96">
        <f t="shared" si="26"/>
        <v>0</v>
      </c>
      <c r="K902" s="97"/>
      <c r="L902" s="97"/>
      <c r="M902" s="72">
        <f t="shared" si="27"/>
        <v>0</v>
      </c>
      <c r="N902" s="37"/>
    </row>
    <row r="903" spans="1:14" s="30" customFormat="1" x14ac:dyDescent="0.25">
      <c r="A903" s="94">
        <v>877</v>
      </c>
      <c r="B903" s="157"/>
      <c r="C903" s="157"/>
      <c r="D903" s="38"/>
      <c r="E903" s="38"/>
      <c r="F903" s="38"/>
      <c r="G903" s="36"/>
      <c r="H903" s="36"/>
      <c r="I903" s="97"/>
      <c r="J903" s="96">
        <f t="shared" si="26"/>
        <v>0</v>
      </c>
      <c r="K903" s="97"/>
      <c r="L903" s="97"/>
      <c r="M903" s="72">
        <f t="shared" si="27"/>
        <v>0</v>
      </c>
      <c r="N903" s="37"/>
    </row>
    <row r="904" spans="1:14" s="30" customFormat="1" x14ac:dyDescent="0.25">
      <c r="A904" s="94">
        <v>878</v>
      </c>
      <c r="B904" s="157"/>
      <c r="C904" s="157"/>
      <c r="D904" s="38"/>
      <c r="E904" s="38"/>
      <c r="F904" s="38"/>
      <c r="G904" s="36"/>
      <c r="H904" s="36"/>
      <c r="I904" s="97"/>
      <c r="J904" s="96">
        <f t="shared" si="26"/>
        <v>0</v>
      </c>
      <c r="K904" s="97"/>
      <c r="L904" s="97"/>
      <c r="M904" s="72">
        <f t="shared" si="27"/>
        <v>0</v>
      </c>
      <c r="N904" s="37"/>
    </row>
    <row r="905" spans="1:14" s="30" customFormat="1" x14ac:dyDescent="0.25">
      <c r="A905" s="94">
        <v>879</v>
      </c>
      <c r="B905" s="157"/>
      <c r="C905" s="157"/>
      <c r="D905" s="38"/>
      <c r="E905" s="38"/>
      <c r="F905" s="38"/>
      <c r="G905" s="36"/>
      <c r="H905" s="36"/>
      <c r="I905" s="97"/>
      <c r="J905" s="96">
        <f t="shared" si="26"/>
        <v>0</v>
      </c>
      <c r="K905" s="97"/>
      <c r="L905" s="97"/>
      <c r="M905" s="72">
        <f t="shared" si="27"/>
        <v>0</v>
      </c>
      <c r="N905" s="37"/>
    </row>
    <row r="906" spans="1:14" s="30" customFormat="1" x14ac:dyDescent="0.25">
      <c r="A906" s="94">
        <v>880</v>
      </c>
      <c r="B906" s="157"/>
      <c r="C906" s="157"/>
      <c r="D906" s="38"/>
      <c r="E906" s="38"/>
      <c r="F906" s="38"/>
      <c r="G906" s="36"/>
      <c r="H906" s="36"/>
      <c r="I906" s="97"/>
      <c r="J906" s="96">
        <f t="shared" si="26"/>
        <v>0</v>
      </c>
      <c r="K906" s="97"/>
      <c r="L906" s="97"/>
      <c r="M906" s="72">
        <f t="shared" si="27"/>
        <v>0</v>
      </c>
      <c r="N906" s="37"/>
    </row>
    <row r="907" spans="1:14" s="30" customFormat="1" x14ac:dyDescent="0.25">
      <c r="A907" s="94">
        <v>881</v>
      </c>
      <c r="B907" s="157"/>
      <c r="C907" s="157"/>
      <c r="D907" s="38"/>
      <c r="E907" s="38"/>
      <c r="F907" s="38"/>
      <c r="G907" s="36"/>
      <c r="H907" s="36"/>
      <c r="I907" s="97"/>
      <c r="J907" s="96">
        <f t="shared" si="26"/>
        <v>0</v>
      </c>
      <c r="K907" s="97"/>
      <c r="L907" s="97"/>
      <c r="M907" s="72">
        <f t="shared" si="27"/>
        <v>0</v>
      </c>
      <c r="N907" s="37"/>
    </row>
    <row r="908" spans="1:14" s="30" customFormat="1" x14ac:dyDescent="0.25">
      <c r="A908" s="94">
        <v>882</v>
      </c>
      <c r="B908" s="157"/>
      <c r="C908" s="157"/>
      <c r="D908" s="38"/>
      <c r="E908" s="38"/>
      <c r="F908" s="38"/>
      <c r="G908" s="36"/>
      <c r="H908" s="36"/>
      <c r="I908" s="97"/>
      <c r="J908" s="96">
        <f t="shared" si="26"/>
        <v>0</v>
      </c>
      <c r="K908" s="97"/>
      <c r="L908" s="97"/>
      <c r="M908" s="72">
        <f t="shared" si="27"/>
        <v>0</v>
      </c>
      <c r="N908" s="37"/>
    </row>
    <row r="909" spans="1:14" s="30" customFormat="1" x14ac:dyDescent="0.25">
      <c r="A909" s="94">
        <v>883</v>
      </c>
      <c r="B909" s="157"/>
      <c r="C909" s="157"/>
      <c r="D909" s="38"/>
      <c r="E909" s="38"/>
      <c r="F909" s="38"/>
      <c r="G909" s="36"/>
      <c r="H909" s="36"/>
      <c r="I909" s="97"/>
      <c r="J909" s="96">
        <f t="shared" si="26"/>
        <v>0</v>
      </c>
      <c r="K909" s="97"/>
      <c r="L909" s="97"/>
      <c r="M909" s="72">
        <f t="shared" si="27"/>
        <v>0</v>
      </c>
      <c r="N909" s="37"/>
    </row>
    <row r="910" spans="1:14" s="30" customFormat="1" x14ac:dyDescent="0.25">
      <c r="A910" s="94">
        <v>884</v>
      </c>
      <c r="B910" s="157"/>
      <c r="C910" s="157"/>
      <c r="D910" s="38"/>
      <c r="E910" s="38"/>
      <c r="F910" s="38"/>
      <c r="G910" s="36"/>
      <c r="H910" s="36"/>
      <c r="I910" s="97"/>
      <c r="J910" s="96">
        <f t="shared" si="26"/>
        <v>0</v>
      </c>
      <c r="K910" s="97"/>
      <c r="L910" s="97"/>
      <c r="M910" s="72">
        <f t="shared" si="27"/>
        <v>0</v>
      </c>
      <c r="N910" s="37"/>
    </row>
    <row r="911" spans="1:14" s="30" customFormat="1" x14ac:dyDescent="0.25">
      <c r="A911" s="94">
        <v>885</v>
      </c>
      <c r="B911" s="157"/>
      <c r="C911" s="157"/>
      <c r="D911" s="38"/>
      <c r="E911" s="38"/>
      <c r="F911" s="38"/>
      <c r="G911" s="36"/>
      <c r="H911" s="36"/>
      <c r="I911" s="97"/>
      <c r="J911" s="96">
        <f t="shared" si="26"/>
        <v>0</v>
      </c>
      <c r="K911" s="97"/>
      <c r="L911" s="97"/>
      <c r="M911" s="72">
        <f t="shared" si="27"/>
        <v>0</v>
      </c>
      <c r="N911" s="37"/>
    </row>
    <row r="912" spans="1:14" s="30" customFormat="1" x14ac:dyDescent="0.25">
      <c r="A912" s="94">
        <v>886</v>
      </c>
      <c r="B912" s="157"/>
      <c r="C912" s="157"/>
      <c r="D912" s="38"/>
      <c r="E912" s="38"/>
      <c r="F912" s="38"/>
      <c r="G912" s="36"/>
      <c r="H912" s="36"/>
      <c r="I912" s="97"/>
      <c r="J912" s="96">
        <f t="shared" si="26"/>
        <v>0</v>
      </c>
      <c r="K912" s="97"/>
      <c r="L912" s="97"/>
      <c r="M912" s="72">
        <f t="shared" si="27"/>
        <v>0</v>
      </c>
      <c r="N912" s="37"/>
    </row>
    <row r="913" spans="1:14" s="30" customFormat="1" x14ac:dyDescent="0.25">
      <c r="A913" s="94">
        <v>887</v>
      </c>
      <c r="B913" s="157"/>
      <c r="C913" s="157"/>
      <c r="D913" s="38"/>
      <c r="E913" s="38"/>
      <c r="F913" s="38"/>
      <c r="G913" s="36"/>
      <c r="H913" s="36"/>
      <c r="I913" s="97"/>
      <c r="J913" s="96">
        <f t="shared" si="26"/>
        <v>0</v>
      </c>
      <c r="K913" s="97"/>
      <c r="L913" s="97"/>
      <c r="M913" s="72">
        <f t="shared" si="27"/>
        <v>0</v>
      </c>
      <c r="N913" s="37"/>
    </row>
    <row r="914" spans="1:14" s="30" customFormat="1" x14ac:dyDescent="0.25">
      <c r="A914" s="94">
        <v>888</v>
      </c>
      <c r="B914" s="157"/>
      <c r="C914" s="157"/>
      <c r="D914" s="38"/>
      <c r="E914" s="38"/>
      <c r="F914" s="38"/>
      <c r="G914" s="36"/>
      <c r="H914" s="36"/>
      <c r="I914" s="97"/>
      <c r="J914" s="96">
        <f t="shared" si="26"/>
        <v>0</v>
      </c>
      <c r="K914" s="97"/>
      <c r="L914" s="97"/>
      <c r="M914" s="72">
        <f t="shared" si="27"/>
        <v>0</v>
      </c>
      <c r="N914" s="37"/>
    </row>
    <row r="915" spans="1:14" s="30" customFormat="1" x14ac:dyDescent="0.25">
      <c r="A915" s="94">
        <v>889</v>
      </c>
      <c r="B915" s="157"/>
      <c r="C915" s="157"/>
      <c r="D915" s="38"/>
      <c r="E915" s="38"/>
      <c r="F915" s="38"/>
      <c r="G915" s="36"/>
      <c r="H915" s="36"/>
      <c r="I915" s="97"/>
      <c r="J915" s="96">
        <f t="shared" si="26"/>
        <v>0</v>
      </c>
      <c r="K915" s="97"/>
      <c r="L915" s="97"/>
      <c r="M915" s="72">
        <f t="shared" si="27"/>
        <v>0</v>
      </c>
      <c r="N915" s="37"/>
    </row>
    <row r="916" spans="1:14" s="30" customFormat="1" x14ac:dyDescent="0.25">
      <c r="A916" s="94">
        <v>890</v>
      </c>
      <c r="B916" s="157"/>
      <c r="C916" s="157"/>
      <c r="D916" s="38"/>
      <c r="E916" s="38"/>
      <c r="F916" s="38"/>
      <c r="G916" s="36"/>
      <c r="H916" s="36"/>
      <c r="I916" s="97"/>
      <c r="J916" s="96">
        <f t="shared" si="26"/>
        <v>0</v>
      </c>
      <c r="K916" s="97"/>
      <c r="L916" s="97"/>
      <c r="M916" s="72">
        <f t="shared" si="27"/>
        <v>0</v>
      </c>
      <c r="N916" s="37"/>
    </row>
    <row r="917" spans="1:14" s="30" customFormat="1" x14ac:dyDescent="0.25">
      <c r="A917" s="94">
        <v>891</v>
      </c>
      <c r="B917" s="157"/>
      <c r="C917" s="157"/>
      <c r="D917" s="38"/>
      <c r="E917" s="38"/>
      <c r="F917" s="38"/>
      <c r="G917" s="36"/>
      <c r="H917" s="36"/>
      <c r="I917" s="97"/>
      <c r="J917" s="96">
        <f t="shared" si="26"/>
        <v>0</v>
      </c>
      <c r="K917" s="97"/>
      <c r="L917" s="97"/>
      <c r="M917" s="72">
        <f t="shared" si="27"/>
        <v>0</v>
      </c>
      <c r="N917" s="37"/>
    </row>
    <row r="918" spans="1:14" s="30" customFormat="1" x14ac:dyDescent="0.25">
      <c r="A918" s="94">
        <v>892</v>
      </c>
      <c r="B918" s="157"/>
      <c r="C918" s="157"/>
      <c r="D918" s="38"/>
      <c r="E918" s="38"/>
      <c r="F918" s="38"/>
      <c r="G918" s="36"/>
      <c r="H918" s="36"/>
      <c r="I918" s="97"/>
      <c r="J918" s="96">
        <f t="shared" si="26"/>
        <v>0</v>
      </c>
      <c r="K918" s="97"/>
      <c r="L918" s="97"/>
      <c r="M918" s="72">
        <f t="shared" si="27"/>
        <v>0</v>
      </c>
      <c r="N918" s="37"/>
    </row>
    <row r="919" spans="1:14" s="30" customFormat="1" x14ac:dyDescent="0.25">
      <c r="A919" s="94">
        <v>893</v>
      </c>
      <c r="B919" s="157"/>
      <c r="C919" s="157"/>
      <c r="D919" s="38"/>
      <c r="E919" s="38"/>
      <c r="F919" s="38"/>
      <c r="G919" s="36"/>
      <c r="H919" s="36"/>
      <c r="I919" s="97"/>
      <c r="J919" s="96">
        <f t="shared" si="26"/>
        <v>0</v>
      </c>
      <c r="K919" s="97"/>
      <c r="L919" s="97"/>
      <c r="M919" s="72">
        <f t="shared" si="27"/>
        <v>0</v>
      </c>
      <c r="N919" s="37"/>
    </row>
    <row r="920" spans="1:14" s="30" customFormat="1" x14ac:dyDescent="0.25">
      <c r="A920" s="94">
        <v>894</v>
      </c>
      <c r="B920" s="157"/>
      <c r="C920" s="157"/>
      <c r="D920" s="38"/>
      <c r="E920" s="38"/>
      <c r="F920" s="38"/>
      <c r="G920" s="36"/>
      <c r="H920" s="36"/>
      <c r="I920" s="97"/>
      <c r="J920" s="96">
        <f t="shared" si="26"/>
        <v>0</v>
      </c>
      <c r="K920" s="97"/>
      <c r="L920" s="97"/>
      <c r="M920" s="72">
        <f t="shared" si="27"/>
        <v>0</v>
      </c>
      <c r="N920" s="37"/>
    </row>
    <row r="921" spans="1:14" s="30" customFormat="1" x14ac:dyDescent="0.25">
      <c r="A921" s="94">
        <v>895</v>
      </c>
      <c r="B921" s="157"/>
      <c r="C921" s="157"/>
      <c r="D921" s="38"/>
      <c r="E921" s="38"/>
      <c r="F921" s="38"/>
      <c r="G921" s="36"/>
      <c r="H921" s="36"/>
      <c r="I921" s="97"/>
      <c r="J921" s="96">
        <f t="shared" si="26"/>
        <v>0</v>
      </c>
      <c r="K921" s="97"/>
      <c r="L921" s="97"/>
      <c r="M921" s="72">
        <f t="shared" si="27"/>
        <v>0</v>
      </c>
      <c r="N921" s="37"/>
    </row>
    <row r="922" spans="1:14" s="30" customFormat="1" x14ac:dyDescent="0.25">
      <c r="A922" s="94">
        <v>896</v>
      </c>
      <c r="B922" s="157"/>
      <c r="C922" s="157"/>
      <c r="D922" s="38"/>
      <c r="E922" s="38"/>
      <c r="F922" s="38"/>
      <c r="G922" s="36"/>
      <c r="H922" s="36"/>
      <c r="I922" s="97"/>
      <c r="J922" s="96">
        <f t="shared" si="26"/>
        <v>0</v>
      </c>
      <c r="K922" s="97"/>
      <c r="L922" s="97"/>
      <c r="M922" s="72">
        <f t="shared" si="27"/>
        <v>0</v>
      </c>
      <c r="N922" s="37"/>
    </row>
    <row r="923" spans="1:14" s="30" customFormat="1" x14ac:dyDescent="0.25">
      <c r="A923" s="94">
        <v>897</v>
      </c>
      <c r="B923" s="157"/>
      <c r="C923" s="157"/>
      <c r="D923" s="38"/>
      <c r="E923" s="38"/>
      <c r="F923" s="38"/>
      <c r="G923" s="36"/>
      <c r="H923" s="36"/>
      <c r="I923" s="97"/>
      <c r="J923" s="96">
        <f t="shared" si="26"/>
        <v>0</v>
      </c>
      <c r="K923" s="97"/>
      <c r="L923" s="97"/>
      <c r="M923" s="72">
        <f t="shared" si="27"/>
        <v>0</v>
      </c>
      <c r="N923" s="37"/>
    </row>
    <row r="924" spans="1:14" s="30" customFormat="1" x14ac:dyDescent="0.25">
      <c r="A924" s="94">
        <v>898</v>
      </c>
      <c r="B924" s="157"/>
      <c r="C924" s="157"/>
      <c r="D924" s="38"/>
      <c r="E924" s="38"/>
      <c r="F924" s="38"/>
      <c r="G924" s="36"/>
      <c r="H924" s="36"/>
      <c r="I924" s="97"/>
      <c r="J924" s="96">
        <f t="shared" ref="J924:J987" si="28">H924*I924</f>
        <v>0</v>
      </c>
      <c r="K924" s="97"/>
      <c r="L924" s="97"/>
      <c r="M924" s="72">
        <f t="shared" ref="M924:M987" si="29">IFERROR(J924*K924*L924/365,0)</f>
        <v>0</v>
      </c>
      <c r="N924" s="37"/>
    </row>
    <row r="925" spans="1:14" s="30" customFormat="1" x14ac:dyDescent="0.25">
      <c r="A925" s="94">
        <v>899</v>
      </c>
      <c r="B925" s="157"/>
      <c r="C925" s="157"/>
      <c r="D925" s="38"/>
      <c r="E925" s="38"/>
      <c r="F925" s="38"/>
      <c r="G925" s="36"/>
      <c r="H925" s="36"/>
      <c r="I925" s="97"/>
      <c r="J925" s="96">
        <f t="shared" si="28"/>
        <v>0</v>
      </c>
      <c r="K925" s="97"/>
      <c r="L925" s="97"/>
      <c r="M925" s="72">
        <f t="shared" si="29"/>
        <v>0</v>
      </c>
      <c r="N925" s="37"/>
    </row>
    <row r="926" spans="1:14" s="30" customFormat="1" x14ac:dyDescent="0.25">
      <c r="A926" s="94">
        <v>900</v>
      </c>
      <c r="B926" s="157"/>
      <c r="C926" s="157"/>
      <c r="D926" s="38"/>
      <c r="E926" s="38"/>
      <c r="F926" s="38"/>
      <c r="G926" s="36"/>
      <c r="H926" s="36"/>
      <c r="I926" s="97"/>
      <c r="J926" s="96">
        <f t="shared" si="28"/>
        <v>0</v>
      </c>
      <c r="K926" s="97"/>
      <c r="L926" s="97"/>
      <c r="M926" s="72">
        <f t="shared" si="29"/>
        <v>0</v>
      </c>
      <c r="N926" s="37"/>
    </row>
    <row r="927" spans="1:14" s="30" customFormat="1" x14ac:dyDescent="0.25">
      <c r="A927" s="94">
        <v>901</v>
      </c>
      <c r="B927" s="157"/>
      <c r="C927" s="157"/>
      <c r="D927" s="38"/>
      <c r="E927" s="38"/>
      <c r="F927" s="38"/>
      <c r="G927" s="36"/>
      <c r="H927" s="36"/>
      <c r="I927" s="97"/>
      <c r="J927" s="96">
        <f t="shared" si="28"/>
        <v>0</v>
      </c>
      <c r="K927" s="97"/>
      <c r="L927" s="97"/>
      <c r="M927" s="72">
        <f t="shared" si="29"/>
        <v>0</v>
      </c>
      <c r="N927" s="37"/>
    </row>
    <row r="928" spans="1:14" s="30" customFormat="1" x14ac:dyDescent="0.25">
      <c r="A928" s="94">
        <v>902</v>
      </c>
      <c r="B928" s="157"/>
      <c r="C928" s="157"/>
      <c r="D928" s="38"/>
      <c r="E928" s="38"/>
      <c r="F928" s="38"/>
      <c r="G928" s="36"/>
      <c r="H928" s="36"/>
      <c r="I928" s="97"/>
      <c r="J928" s="96">
        <f t="shared" si="28"/>
        <v>0</v>
      </c>
      <c r="K928" s="97"/>
      <c r="L928" s="97"/>
      <c r="M928" s="72">
        <f t="shared" si="29"/>
        <v>0</v>
      </c>
      <c r="N928" s="37"/>
    </row>
    <row r="929" spans="1:14" s="30" customFormat="1" x14ac:dyDescent="0.25">
      <c r="A929" s="94">
        <v>903</v>
      </c>
      <c r="B929" s="157"/>
      <c r="C929" s="157"/>
      <c r="D929" s="38"/>
      <c r="E929" s="38"/>
      <c r="F929" s="38"/>
      <c r="G929" s="36"/>
      <c r="H929" s="36"/>
      <c r="I929" s="97"/>
      <c r="J929" s="96">
        <f t="shared" si="28"/>
        <v>0</v>
      </c>
      <c r="K929" s="97"/>
      <c r="L929" s="97"/>
      <c r="M929" s="72">
        <f t="shared" si="29"/>
        <v>0</v>
      </c>
      <c r="N929" s="37"/>
    </row>
    <row r="930" spans="1:14" s="30" customFormat="1" x14ac:dyDescent="0.25">
      <c r="A930" s="94">
        <v>904</v>
      </c>
      <c r="B930" s="157"/>
      <c r="C930" s="157"/>
      <c r="D930" s="38"/>
      <c r="E930" s="38"/>
      <c r="F930" s="38"/>
      <c r="G930" s="36"/>
      <c r="H930" s="36"/>
      <c r="I930" s="97"/>
      <c r="J930" s="96">
        <f t="shared" si="28"/>
        <v>0</v>
      </c>
      <c r="K930" s="97"/>
      <c r="L930" s="97"/>
      <c r="M930" s="72">
        <f t="shared" si="29"/>
        <v>0</v>
      </c>
      <c r="N930" s="37"/>
    </row>
    <row r="931" spans="1:14" s="30" customFormat="1" x14ac:dyDescent="0.25">
      <c r="A931" s="94">
        <v>905</v>
      </c>
      <c r="B931" s="157"/>
      <c r="C931" s="157"/>
      <c r="D931" s="38"/>
      <c r="E931" s="38"/>
      <c r="F931" s="38"/>
      <c r="G931" s="36"/>
      <c r="H931" s="36"/>
      <c r="I931" s="97"/>
      <c r="J931" s="96">
        <f t="shared" si="28"/>
        <v>0</v>
      </c>
      <c r="K931" s="97"/>
      <c r="L931" s="97"/>
      <c r="M931" s="72">
        <f t="shared" si="29"/>
        <v>0</v>
      </c>
      <c r="N931" s="37"/>
    </row>
    <row r="932" spans="1:14" s="30" customFormat="1" x14ac:dyDescent="0.25">
      <c r="A932" s="94">
        <v>906</v>
      </c>
      <c r="B932" s="157"/>
      <c r="C932" s="157"/>
      <c r="D932" s="38"/>
      <c r="E932" s="38"/>
      <c r="F932" s="38"/>
      <c r="G932" s="36"/>
      <c r="H932" s="36"/>
      <c r="I932" s="97"/>
      <c r="J932" s="96">
        <f t="shared" si="28"/>
        <v>0</v>
      </c>
      <c r="K932" s="97"/>
      <c r="L932" s="97"/>
      <c r="M932" s="72">
        <f t="shared" si="29"/>
        <v>0</v>
      </c>
      <c r="N932" s="37"/>
    </row>
    <row r="933" spans="1:14" s="30" customFormat="1" x14ac:dyDescent="0.25">
      <c r="A933" s="94">
        <v>907</v>
      </c>
      <c r="B933" s="157"/>
      <c r="C933" s="157"/>
      <c r="D933" s="38"/>
      <c r="E933" s="38"/>
      <c r="F933" s="38"/>
      <c r="G933" s="36"/>
      <c r="H933" s="36"/>
      <c r="I933" s="97"/>
      <c r="J933" s="96">
        <f t="shared" si="28"/>
        <v>0</v>
      </c>
      <c r="K933" s="97"/>
      <c r="L933" s="97"/>
      <c r="M933" s="72">
        <f t="shared" si="29"/>
        <v>0</v>
      </c>
      <c r="N933" s="37"/>
    </row>
    <row r="934" spans="1:14" s="30" customFormat="1" x14ac:dyDescent="0.25">
      <c r="A934" s="94">
        <v>908</v>
      </c>
      <c r="B934" s="157"/>
      <c r="C934" s="157"/>
      <c r="D934" s="38"/>
      <c r="E934" s="38"/>
      <c r="F934" s="38"/>
      <c r="G934" s="36"/>
      <c r="H934" s="36"/>
      <c r="I934" s="97"/>
      <c r="J934" s="96">
        <f t="shared" si="28"/>
        <v>0</v>
      </c>
      <c r="K934" s="97"/>
      <c r="L934" s="97"/>
      <c r="M934" s="72">
        <f t="shared" si="29"/>
        <v>0</v>
      </c>
      <c r="N934" s="37"/>
    </row>
    <row r="935" spans="1:14" s="30" customFormat="1" x14ac:dyDescent="0.25">
      <c r="A935" s="94">
        <v>909</v>
      </c>
      <c r="B935" s="157"/>
      <c r="C935" s="157"/>
      <c r="D935" s="38"/>
      <c r="E935" s="38"/>
      <c r="F935" s="38"/>
      <c r="G935" s="36"/>
      <c r="H935" s="36"/>
      <c r="I935" s="97"/>
      <c r="J935" s="96">
        <f t="shared" si="28"/>
        <v>0</v>
      </c>
      <c r="K935" s="97"/>
      <c r="L935" s="97"/>
      <c r="M935" s="72">
        <f t="shared" si="29"/>
        <v>0</v>
      </c>
      <c r="N935" s="37"/>
    </row>
    <row r="936" spans="1:14" s="30" customFormat="1" x14ac:dyDescent="0.25">
      <c r="A936" s="94">
        <v>910</v>
      </c>
      <c r="B936" s="157"/>
      <c r="C936" s="157"/>
      <c r="D936" s="38"/>
      <c r="E936" s="38"/>
      <c r="F936" s="38"/>
      <c r="G936" s="36"/>
      <c r="H936" s="36"/>
      <c r="I936" s="97"/>
      <c r="J936" s="96">
        <f t="shared" si="28"/>
        <v>0</v>
      </c>
      <c r="K936" s="97"/>
      <c r="L936" s="97"/>
      <c r="M936" s="72">
        <f t="shared" si="29"/>
        <v>0</v>
      </c>
      <c r="N936" s="37"/>
    </row>
    <row r="937" spans="1:14" s="30" customFormat="1" x14ac:dyDescent="0.25">
      <c r="A937" s="94">
        <v>911</v>
      </c>
      <c r="B937" s="157"/>
      <c r="C937" s="157"/>
      <c r="D937" s="38"/>
      <c r="E937" s="38"/>
      <c r="F937" s="38"/>
      <c r="G937" s="36"/>
      <c r="H937" s="36"/>
      <c r="I937" s="97"/>
      <c r="J937" s="96">
        <f t="shared" si="28"/>
        <v>0</v>
      </c>
      <c r="K937" s="97"/>
      <c r="L937" s="97"/>
      <c r="M937" s="72">
        <f t="shared" si="29"/>
        <v>0</v>
      </c>
      <c r="N937" s="37"/>
    </row>
    <row r="938" spans="1:14" s="30" customFormat="1" x14ac:dyDescent="0.25">
      <c r="A938" s="94">
        <v>912</v>
      </c>
      <c r="B938" s="157"/>
      <c r="C938" s="157"/>
      <c r="D938" s="38"/>
      <c r="E938" s="38"/>
      <c r="F938" s="38"/>
      <c r="G938" s="36"/>
      <c r="H938" s="36"/>
      <c r="I938" s="97"/>
      <c r="J938" s="96">
        <f t="shared" si="28"/>
        <v>0</v>
      </c>
      <c r="K938" s="97"/>
      <c r="L938" s="97"/>
      <c r="M938" s="72">
        <f t="shared" si="29"/>
        <v>0</v>
      </c>
      <c r="N938" s="37"/>
    </row>
    <row r="939" spans="1:14" s="30" customFormat="1" x14ac:dyDescent="0.25">
      <c r="A939" s="94">
        <v>913</v>
      </c>
      <c r="B939" s="157"/>
      <c r="C939" s="157"/>
      <c r="D939" s="38"/>
      <c r="E939" s="38"/>
      <c r="F939" s="38"/>
      <c r="G939" s="36"/>
      <c r="H939" s="36"/>
      <c r="I939" s="97"/>
      <c r="J939" s="96">
        <f t="shared" si="28"/>
        <v>0</v>
      </c>
      <c r="K939" s="97"/>
      <c r="L939" s="97"/>
      <c r="M939" s="72">
        <f t="shared" si="29"/>
        <v>0</v>
      </c>
      <c r="N939" s="37"/>
    </row>
    <row r="940" spans="1:14" s="30" customFormat="1" x14ac:dyDescent="0.25">
      <c r="A940" s="94">
        <v>914</v>
      </c>
      <c r="B940" s="157"/>
      <c r="C940" s="157"/>
      <c r="D940" s="38"/>
      <c r="E940" s="38"/>
      <c r="F940" s="38"/>
      <c r="G940" s="36"/>
      <c r="H940" s="36"/>
      <c r="I940" s="97"/>
      <c r="J940" s="96">
        <f t="shared" si="28"/>
        <v>0</v>
      </c>
      <c r="K940" s="97"/>
      <c r="L940" s="97"/>
      <c r="M940" s="72">
        <f t="shared" si="29"/>
        <v>0</v>
      </c>
      <c r="N940" s="37"/>
    </row>
    <row r="941" spans="1:14" s="30" customFormat="1" x14ac:dyDescent="0.25">
      <c r="A941" s="94">
        <v>915</v>
      </c>
      <c r="B941" s="157"/>
      <c r="C941" s="157"/>
      <c r="D941" s="38"/>
      <c r="E941" s="38"/>
      <c r="F941" s="38"/>
      <c r="G941" s="36"/>
      <c r="H941" s="36"/>
      <c r="I941" s="97"/>
      <c r="J941" s="96">
        <f t="shared" si="28"/>
        <v>0</v>
      </c>
      <c r="K941" s="97"/>
      <c r="L941" s="97"/>
      <c r="M941" s="72">
        <f t="shared" si="29"/>
        <v>0</v>
      </c>
      <c r="N941" s="37"/>
    </row>
    <row r="942" spans="1:14" s="30" customFormat="1" x14ac:dyDescent="0.25">
      <c r="A942" s="94">
        <v>916</v>
      </c>
      <c r="B942" s="157"/>
      <c r="C942" s="157"/>
      <c r="D942" s="38"/>
      <c r="E942" s="38"/>
      <c r="F942" s="38"/>
      <c r="G942" s="36"/>
      <c r="H942" s="36"/>
      <c r="I942" s="97"/>
      <c r="J942" s="96">
        <f t="shared" si="28"/>
        <v>0</v>
      </c>
      <c r="K942" s="97"/>
      <c r="L942" s="97"/>
      <c r="M942" s="72">
        <f t="shared" si="29"/>
        <v>0</v>
      </c>
      <c r="N942" s="37"/>
    </row>
    <row r="943" spans="1:14" s="30" customFormat="1" x14ac:dyDescent="0.25">
      <c r="A943" s="94">
        <v>917</v>
      </c>
      <c r="B943" s="157"/>
      <c r="C943" s="157"/>
      <c r="D943" s="38"/>
      <c r="E943" s="38"/>
      <c r="F943" s="38"/>
      <c r="G943" s="36"/>
      <c r="H943" s="36"/>
      <c r="I943" s="97"/>
      <c r="J943" s="96">
        <f t="shared" si="28"/>
        <v>0</v>
      </c>
      <c r="K943" s="97"/>
      <c r="L943" s="97"/>
      <c r="M943" s="72">
        <f t="shared" si="29"/>
        <v>0</v>
      </c>
      <c r="N943" s="37"/>
    </row>
    <row r="944" spans="1:14" s="30" customFormat="1" x14ac:dyDescent="0.25">
      <c r="A944" s="94">
        <v>918</v>
      </c>
      <c r="B944" s="157"/>
      <c r="C944" s="157"/>
      <c r="D944" s="38"/>
      <c r="E944" s="38"/>
      <c r="F944" s="38"/>
      <c r="G944" s="36"/>
      <c r="H944" s="36"/>
      <c r="I944" s="97"/>
      <c r="J944" s="96">
        <f t="shared" si="28"/>
        <v>0</v>
      </c>
      <c r="K944" s="97"/>
      <c r="L944" s="97"/>
      <c r="M944" s="72">
        <f t="shared" si="29"/>
        <v>0</v>
      </c>
      <c r="N944" s="37"/>
    </row>
    <row r="945" spans="1:14" s="30" customFormat="1" x14ac:dyDescent="0.25">
      <c r="A945" s="94">
        <v>919</v>
      </c>
      <c r="B945" s="157"/>
      <c r="C945" s="157"/>
      <c r="D945" s="38"/>
      <c r="E945" s="38"/>
      <c r="F945" s="38"/>
      <c r="G945" s="36"/>
      <c r="H945" s="36"/>
      <c r="I945" s="97"/>
      <c r="J945" s="96">
        <f t="shared" si="28"/>
        <v>0</v>
      </c>
      <c r="K945" s="97"/>
      <c r="L945" s="97"/>
      <c r="M945" s="72">
        <f t="shared" si="29"/>
        <v>0</v>
      </c>
      <c r="N945" s="37"/>
    </row>
    <row r="946" spans="1:14" s="30" customFormat="1" x14ac:dyDescent="0.25">
      <c r="A946" s="94">
        <v>920</v>
      </c>
      <c r="B946" s="157"/>
      <c r="C946" s="157"/>
      <c r="D946" s="38"/>
      <c r="E946" s="38"/>
      <c r="F946" s="38"/>
      <c r="G946" s="36"/>
      <c r="H946" s="36"/>
      <c r="I946" s="97"/>
      <c r="J946" s="96">
        <f t="shared" si="28"/>
        <v>0</v>
      </c>
      <c r="K946" s="97"/>
      <c r="L946" s="97"/>
      <c r="M946" s="72">
        <f t="shared" si="29"/>
        <v>0</v>
      </c>
      <c r="N946" s="37"/>
    </row>
    <row r="947" spans="1:14" s="30" customFormat="1" x14ac:dyDescent="0.25">
      <c r="A947" s="94">
        <v>921</v>
      </c>
      <c r="B947" s="157"/>
      <c r="C947" s="157"/>
      <c r="D947" s="38"/>
      <c r="E947" s="38"/>
      <c r="F947" s="38"/>
      <c r="G947" s="36"/>
      <c r="H947" s="36"/>
      <c r="I947" s="97"/>
      <c r="J947" s="96">
        <f t="shared" si="28"/>
        <v>0</v>
      </c>
      <c r="K947" s="97"/>
      <c r="L947" s="97"/>
      <c r="M947" s="72">
        <f t="shared" si="29"/>
        <v>0</v>
      </c>
      <c r="N947" s="37"/>
    </row>
    <row r="948" spans="1:14" s="30" customFormat="1" x14ac:dyDescent="0.25">
      <c r="A948" s="94">
        <v>922</v>
      </c>
      <c r="B948" s="157"/>
      <c r="C948" s="157"/>
      <c r="D948" s="38"/>
      <c r="E948" s="38"/>
      <c r="F948" s="38"/>
      <c r="G948" s="36"/>
      <c r="H948" s="36"/>
      <c r="I948" s="97"/>
      <c r="J948" s="96">
        <f t="shared" si="28"/>
        <v>0</v>
      </c>
      <c r="K948" s="97"/>
      <c r="L948" s="97"/>
      <c r="M948" s="72">
        <f t="shared" si="29"/>
        <v>0</v>
      </c>
      <c r="N948" s="37"/>
    </row>
    <row r="949" spans="1:14" s="30" customFormat="1" x14ac:dyDescent="0.25">
      <c r="A949" s="94">
        <v>923</v>
      </c>
      <c r="B949" s="157"/>
      <c r="C949" s="157"/>
      <c r="D949" s="38"/>
      <c r="E949" s="38"/>
      <c r="F949" s="38"/>
      <c r="G949" s="36"/>
      <c r="H949" s="36"/>
      <c r="I949" s="97"/>
      <c r="J949" s="96">
        <f t="shared" si="28"/>
        <v>0</v>
      </c>
      <c r="K949" s="97"/>
      <c r="L949" s="97"/>
      <c r="M949" s="72">
        <f t="shared" si="29"/>
        <v>0</v>
      </c>
      <c r="N949" s="37"/>
    </row>
    <row r="950" spans="1:14" s="30" customFormat="1" x14ac:dyDescent="0.25">
      <c r="A950" s="94">
        <v>924</v>
      </c>
      <c r="B950" s="157"/>
      <c r="C950" s="157"/>
      <c r="D950" s="38"/>
      <c r="E950" s="38"/>
      <c r="F950" s="38"/>
      <c r="G950" s="36"/>
      <c r="H950" s="36"/>
      <c r="I950" s="97"/>
      <c r="J950" s="96">
        <f t="shared" si="28"/>
        <v>0</v>
      </c>
      <c r="K950" s="97"/>
      <c r="L950" s="97"/>
      <c r="M950" s="72">
        <f t="shared" si="29"/>
        <v>0</v>
      </c>
      <c r="N950" s="37"/>
    </row>
    <row r="951" spans="1:14" s="30" customFormat="1" x14ac:dyDescent="0.25">
      <c r="A951" s="94">
        <v>925</v>
      </c>
      <c r="B951" s="157"/>
      <c r="C951" s="157"/>
      <c r="D951" s="38"/>
      <c r="E951" s="38"/>
      <c r="F951" s="38"/>
      <c r="G951" s="36"/>
      <c r="H951" s="36"/>
      <c r="I951" s="97"/>
      <c r="J951" s="96">
        <f t="shared" si="28"/>
        <v>0</v>
      </c>
      <c r="K951" s="97"/>
      <c r="L951" s="97"/>
      <c r="M951" s="72">
        <f t="shared" si="29"/>
        <v>0</v>
      </c>
      <c r="N951" s="37"/>
    </row>
    <row r="952" spans="1:14" s="30" customFormat="1" x14ac:dyDescent="0.25">
      <c r="A952" s="94">
        <v>926</v>
      </c>
      <c r="B952" s="157"/>
      <c r="C952" s="157"/>
      <c r="D952" s="38"/>
      <c r="E952" s="38"/>
      <c r="F952" s="38"/>
      <c r="G952" s="36"/>
      <c r="H952" s="36"/>
      <c r="I952" s="97"/>
      <c r="J952" s="96">
        <f t="shared" si="28"/>
        <v>0</v>
      </c>
      <c r="K952" s="97"/>
      <c r="L952" s="97"/>
      <c r="M952" s="72">
        <f t="shared" si="29"/>
        <v>0</v>
      </c>
      <c r="N952" s="37"/>
    </row>
    <row r="953" spans="1:14" s="30" customFormat="1" x14ac:dyDescent="0.25">
      <c r="A953" s="94">
        <v>927</v>
      </c>
      <c r="B953" s="157"/>
      <c r="C953" s="157"/>
      <c r="D953" s="38"/>
      <c r="E953" s="38"/>
      <c r="F953" s="38"/>
      <c r="G953" s="36"/>
      <c r="H953" s="36"/>
      <c r="I953" s="97"/>
      <c r="J953" s="96">
        <f t="shared" si="28"/>
        <v>0</v>
      </c>
      <c r="K953" s="97"/>
      <c r="L953" s="97"/>
      <c r="M953" s="72">
        <f t="shared" si="29"/>
        <v>0</v>
      </c>
      <c r="N953" s="37"/>
    </row>
    <row r="954" spans="1:14" s="30" customFormat="1" x14ac:dyDescent="0.25">
      <c r="A954" s="94">
        <v>928</v>
      </c>
      <c r="B954" s="157"/>
      <c r="C954" s="157"/>
      <c r="D954" s="38"/>
      <c r="E954" s="38"/>
      <c r="F954" s="38"/>
      <c r="G954" s="36"/>
      <c r="H954" s="36"/>
      <c r="I954" s="97"/>
      <c r="J954" s="96">
        <f t="shared" si="28"/>
        <v>0</v>
      </c>
      <c r="K954" s="97"/>
      <c r="L954" s="97"/>
      <c r="M954" s="72">
        <f t="shared" si="29"/>
        <v>0</v>
      </c>
      <c r="N954" s="37"/>
    </row>
    <row r="955" spans="1:14" s="30" customFormat="1" x14ac:dyDescent="0.25">
      <c r="A955" s="94">
        <v>929</v>
      </c>
      <c r="B955" s="157"/>
      <c r="C955" s="157"/>
      <c r="D955" s="38"/>
      <c r="E955" s="38"/>
      <c r="F955" s="38"/>
      <c r="G955" s="36"/>
      <c r="H955" s="36"/>
      <c r="I955" s="97"/>
      <c r="J955" s="96">
        <f t="shared" si="28"/>
        <v>0</v>
      </c>
      <c r="K955" s="97"/>
      <c r="L955" s="97"/>
      <c r="M955" s="72">
        <f t="shared" si="29"/>
        <v>0</v>
      </c>
      <c r="N955" s="37"/>
    </row>
    <row r="956" spans="1:14" s="30" customFormat="1" x14ac:dyDescent="0.25">
      <c r="A956" s="94">
        <v>930</v>
      </c>
      <c r="B956" s="157"/>
      <c r="C956" s="157"/>
      <c r="D956" s="38"/>
      <c r="E956" s="38"/>
      <c r="F956" s="38"/>
      <c r="G956" s="36"/>
      <c r="H956" s="36"/>
      <c r="I956" s="97"/>
      <c r="J956" s="96">
        <f t="shared" si="28"/>
        <v>0</v>
      </c>
      <c r="K956" s="97"/>
      <c r="L956" s="97"/>
      <c r="M956" s="72">
        <f t="shared" si="29"/>
        <v>0</v>
      </c>
      <c r="N956" s="37"/>
    </row>
    <row r="957" spans="1:14" s="30" customFormat="1" x14ac:dyDescent="0.25">
      <c r="A957" s="94">
        <v>931</v>
      </c>
      <c r="B957" s="157"/>
      <c r="C957" s="157"/>
      <c r="D957" s="38"/>
      <c r="E957" s="38"/>
      <c r="F957" s="38"/>
      <c r="G957" s="36"/>
      <c r="H957" s="36"/>
      <c r="I957" s="97"/>
      <c r="J957" s="96">
        <f t="shared" si="28"/>
        <v>0</v>
      </c>
      <c r="K957" s="97"/>
      <c r="L957" s="97"/>
      <c r="M957" s="72">
        <f t="shared" si="29"/>
        <v>0</v>
      </c>
      <c r="N957" s="37"/>
    </row>
    <row r="958" spans="1:14" s="30" customFormat="1" x14ac:dyDescent="0.25">
      <c r="A958" s="94">
        <v>932</v>
      </c>
      <c r="B958" s="157"/>
      <c r="C958" s="157"/>
      <c r="D958" s="38"/>
      <c r="E958" s="38"/>
      <c r="F958" s="38"/>
      <c r="G958" s="36"/>
      <c r="H958" s="36"/>
      <c r="I958" s="97"/>
      <c r="J958" s="96">
        <f t="shared" si="28"/>
        <v>0</v>
      </c>
      <c r="K958" s="97"/>
      <c r="L958" s="97"/>
      <c r="M958" s="72">
        <f t="shared" si="29"/>
        <v>0</v>
      </c>
      <c r="N958" s="37"/>
    </row>
    <row r="959" spans="1:14" s="30" customFormat="1" x14ac:dyDescent="0.25">
      <c r="A959" s="94">
        <v>933</v>
      </c>
      <c r="B959" s="157"/>
      <c r="C959" s="157"/>
      <c r="D959" s="38"/>
      <c r="E959" s="38"/>
      <c r="F959" s="38"/>
      <c r="G959" s="36"/>
      <c r="H959" s="36"/>
      <c r="I959" s="97"/>
      <c r="J959" s="96">
        <f t="shared" si="28"/>
        <v>0</v>
      </c>
      <c r="K959" s="97"/>
      <c r="L959" s="97"/>
      <c r="M959" s="72">
        <f t="shared" si="29"/>
        <v>0</v>
      </c>
      <c r="N959" s="37"/>
    </row>
    <row r="960" spans="1:14" s="30" customFormat="1" x14ac:dyDescent="0.25">
      <c r="A960" s="94">
        <v>934</v>
      </c>
      <c r="B960" s="157"/>
      <c r="C960" s="157"/>
      <c r="D960" s="38"/>
      <c r="E960" s="38"/>
      <c r="F960" s="38"/>
      <c r="G960" s="36"/>
      <c r="H960" s="36"/>
      <c r="I960" s="97"/>
      <c r="J960" s="96">
        <f t="shared" si="28"/>
        <v>0</v>
      </c>
      <c r="K960" s="97"/>
      <c r="L960" s="97"/>
      <c r="M960" s="72">
        <f t="shared" si="29"/>
        <v>0</v>
      </c>
      <c r="N960" s="37"/>
    </row>
    <row r="961" spans="1:14" s="30" customFormat="1" x14ac:dyDescent="0.25">
      <c r="A961" s="94">
        <v>935</v>
      </c>
      <c r="B961" s="157"/>
      <c r="C961" s="157"/>
      <c r="D961" s="38"/>
      <c r="E961" s="38"/>
      <c r="F961" s="38"/>
      <c r="G961" s="36"/>
      <c r="H961" s="36"/>
      <c r="I961" s="97"/>
      <c r="J961" s="96">
        <f t="shared" si="28"/>
        <v>0</v>
      </c>
      <c r="K961" s="97"/>
      <c r="L961" s="97"/>
      <c r="M961" s="72">
        <f t="shared" si="29"/>
        <v>0</v>
      </c>
      <c r="N961" s="37"/>
    </row>
    <row r="962" spans="1:14" s="30" customFormat="1" x14ac:dyDescent="0.25">
      <c r="A962" s="94">
        <v>936</v>
      </c>
      <c r="B962" s="157"/>
      <c r="C962" s="157"/>
      <c r="D962" s="38"/>
      <c r="E962" s="38"/>
      <c r="F962" s="38"/>
      <c r="G962" s="36"/>
      <c r="H962" s="36"/>
      <c r="I962" s="97"/>
      <c r="J962" s="96">
        <f t="shared" si="28"/>
        <v>0</v>
      </c>
      <c r="K962" s="97"/>
      <c r="L962" s="97"/>
      <c r="M962" s="72">
        <f t="shared" si="29"/>
        <v>0</v>
      </c>
      <c r="N962" s="37"/>
    </row>
    <row r="963" spans="1:14" s="30" customFormat="1" x14ac:dyDescent="0.25">
      <c r="A963" s="94">
        <v>937</v>
      </c>
      <c r="B963" s="157"/>
      <c r="C963" s="157"/>
      <c r="D963" s="38"/>
      <c r="E963" s="38"/>
      <c r="F963" s="38"/>
      <c r="G963" s="36"/>
      <c r="H963" s="36"/>
      <c r="I963" s="97"/>
      <c r="J963" s="96">
        <f t="shared" si="28"/>
        <v>0</v>
      </c>
      <c r="K963" s="97"/>
      <c r="L963" s="97"/>
      <c r="M963" s="72">
        <f t="shared" si="29"/>
        <v>0</v>
      </c>
      <c r="N963" s="37"/>
    </row>
    <row r="964" spans="1:14" s="30" customFormat="1" x14ac:dyDescent="0.25">
      <c r="A964" s="94">
        <v>938</v>
      </c>
      <c r="B964" s="157"/>
      <c r="C964" s="157"/>
      <c r="D964" s="38"/>
      <c r="E964" s="38"/>
      <c r="F964" s="38"/>
      <c r="G964" s="36"/>
      <c r="H964" s="36"/>
      <c r="I964" s="97"/>
      <c r="J964" s="96">
        <f t="shared" si="28"/>
        <v>0</v>
      </c>
      <c r="K964" s="97"/>
      <c r="L964" s="97"/>
      <c r="M964" s="72">
        <f t="shared" si="29"/>
        <v>0</v>
      </c>
      <c r="N964" s="37"/>
    </row>
    <row r="965" spans="1:14" s="30" customFormat="1" x14ac:dyDescent="0.25">
      <c r="A965" s="94">
        <v>939</v>
      </c>
      <c r="B965" s="157"/>
      <c r="C965" s="157"/>
      <c r="D965" s="38"/>
      <c r="E965" s="38"/>
      <c r="F965" s="38"/>
      <c r="G965" s="36"/>
      <c r="H965" s="36"/>
      <c r="I965" s="97"/>
      <c r="J965" s="96">
        <f t="shared" si="28"/>
        <v>0</v>
      </c>
      <c r="K965" s="97"/>
      <c r="L965" s="97"/>
      <c r="M965" s="72">
        <f t="shared" si="29"/>
        <v>0</v>
      </c>
      <c r="N965" s="37"/>
    </row>
    <row r="966" spans="1:14" s="30" customFormat="1" x14ac:dyDescent="0.25">
      <c r="A966" s="94">
        <v>940</v>
      </c>
      <c r="B966" s="157"/>
      <c r="C966" s="157"/>
      <c r="D966" s="38"/>
      <c r="E966" s="38"/>
      <c r="F966" s="38"/>
      <c r="G966" s="36"/>
      <c r="H966" s="36"/>
      <c r="I966" s="97"/>
      <c r="J966" s="96">
        <f t="shared" si="28"/>
        <v>0</v>
      </c>
      <c r="K966" s="97"/>
      <c r="L966" s="97"/>
      <c r="M966" s="72">
        <f t="shared" si="29"/>
        <v>0</v>
      </c>
      <c r="N966" s="37"/>
    </row>
    <row r="967" spans="1:14" s="30" customFormat="1" x14ac:dyDescent="0.25">
      <c r="A967" s="94">
        <v>941</v>
      </c>
      <c r="B967" s="157"/>
      <c r="C967" s="157"/>
      <c r="D967" s="38"/>
      <c r="E967" s="38"/>
      <c r="F967" s="38"/>
      <c r="G967" s="36"/>
      <c r="H967" s="36"/>
      <c r="I967" s="97"/>
      <c r="J967" s="96">
        <f t="shared" si="28"/>
        <v>0</v>
      </c>
      <c r="K967" s="97"/>
      <c r="L967" s="97"/>
      <c r="M967" s="72">
        <f t="shared" si="29"/>
        <v>0</v>
      </c>
      <c r="N967" s="37"/>
    </row>
    <row r="968" spans="1:14" s="30" customFormat="1" x14ac:dyDescent="0.25">
      <c r="A968" s="94">
        <v>942</v>
      </c>
      <c r="B968" s="157"/>
      <c r="C968" s="157"/>
      <c r="D968" s="38"/>
      <c r="E968" s="38"/>
      <c r="F968" s="38"/>
      <c r="G968" s="36"/>
      <c r="H968" s="36"/>
      <c r="I968" s="97"/>
      <c r="J968" s="96">
        <f t="shared" si="28"/>
        <v>0</v>
      </c>
      <c r="K968" s="97"/>
      <c r="L968" s="97"/>
      <c r="M968" s="72">
        <f t="shared" si="29"/>
        <v>0</v>
      </c>
      <c r="N968" s="37"/>
    </row>
    <row r="969" spans="1:14" s="30" customFormat="1" x14ac:dyDescent="0.25">
      <c r="A969" s="94">
        <v>943</v>
      </c>
      <c r="B969" s="157"/>
      <c r="C969" s="157"/>
      <c r="D969" s="38"/>
      <c r="E969" s="38"/>
      <c r="F969" s="38"/>
      <c r="G969" s="36"/>
      <c r="H969" s="36"/>
      <c r="I969" s="97"/>
      <c r="J969" s="96">
        <f t="shared" si="28"/>
        <v>0</v>
      </c>
      <c r="K969" s="97"/>
      <c r="L969" s="97"/>
      <c r="M969" s="72">
        <f t="shared" si="29"/>
        <v>0</v>
      </c>
      <c r="N969" s="37"/>
    </row>
    <row r="970" spans="1:14" s="30" customFormat="1" x14ac:dyDescent="0.25">
      <c r="A970" s="94">
        <v>944</v>
      </c>
      <c r="B970" s="157"/>
      <c r="C970" s="157"/>
      <c r="D970" s="38"/>
      <c r="E970" s="38"/>
      <c r="F970" s="38"/>
      <c r="G970" s="36"/>
      <c r="H970" s="36"/>
      <c r="I970" s="97"/>
      <c r="J970" s="96">
        <f t="shared" si="28"/>
        <v>0</v>
      </c>
      <c r="K970" s="97"/>
      <c r="L970" s="97"/>
      <c r="M970" s="72">
        <f t="shared" si="29"/>
        <v>0</v>
      </c>
      <c r="N970" s="37"/>
    </row>
    <row r="971" spans="1:14" s="30" customFormat="1" x14ac:dyDescent="0.25">
      <c r="A971" s="94">
        <v>945</v>
      </c>
      <c r="B971" s="157"/>
      <c r="C971" s="157"/>
      <c r="D971" s="38"/>
      <c r="E971" s="38"/>
      <c r="F971" s="38"/>
      <c r="G971" s="36"/>
      <c r="H971" s="36"/>
      <c r="I971" s="97"/>
      <c r="J971" s="96">
        <f t="shared" si="28"/>
        <v>0</v>
      </c>
      <c r="K971" s="97"/>
      <c r="L971" s="97"/>
      <c r="M971" s="72">
        <f t="shared" si="29"/>
        <v>0</v>
      </c>
      <c r="N971" s="37"/>
    </row>
    <row r="972" spans="1:14" s="30" customFormat="1" x14ac:dyDescent="0.25">
      <c r="A972" s="94">
        <v>946</v>
      </c>
      <c r="B972" s="157"/>
      <c r="C972" s="157"/>
      <c r="D972" s="38"/>
      <c r="E972" s="38"/>
      <c r="F972" s="38"/>
      <c r="G972" s="36"/>
      <c r="H972" s="36"/>
      <c r="I972" s="97"/>
      <c r="J972" s="96">
        <f t="shared" si="28"/>
        <v>0</v>
      </c>
      <c r="K972" s="97"/>
      <c r="L972" s="97"/>
      <c r="M972" s="72">
        <f t="shared" si="29"/>
        <v>0</v>
      </c>
      <c r="N972" s="37"/>
    </row>
    <row r="973" spans="1:14" s="30" customFormat="1" x14ac:dyDescent="0.25">
      <c r="A973" s="94">
        <v>947</v>
      </c>
      <c r="B973" s="157"/>
      <c r="C973" s="157"/>
      <c r="D973" s="38"/>
      <c r="E973" s="38"/>
      <c r="F973" s="38"/>
      <c r="G973" s="36"/>
      <c r="H973" s="36"/>
      <c r="I973" s="97"/>
      <c r="J973" s="96">
        <f t="shared" si="28"/>
        <v>0</v>
      </c>
      <c r="K973" s="97"/>
      <c r="L973" s="97"/>
      <c r="M973" s="72">
        <f t="shared" si="29"/>
        <v>0</v>
      </c>
      <c r="N973" s="37"/>
    </row>
    <row r="974" spans="1:14" s="30" customFormat="1" x14ac:dyDescent="0.25">
      <c r="A974" s="94">
        <v>948</v>
      </c>
      <c r="B974" s="157"/>
      <c r="C974" s="157"/>
      <c r="D974" s="38"/>
      <c r="E974" s="38"/>
      <c r="F974" s="38"/>
      <c r="G974" s="36"/>
      <c r="H974" s="36"/>
      <c r="I974" s="97"/>
      <c r="J974" s="96">
        <f t="shared" si="28"/>
        <v>0</v>
      </c>
      <c r="K974" s="97"/>
      <c r="L974" s="97"/>
      <c r="M974" s="72">
        <f t="shared" si="29"/>
        <v>0</v>
      </c>
      <c r="N974" s="37"/>
    </row>
    <row r="975" spans="1:14" s="30" customFormat="1" x14ac:dyDescent="0.25">
      <c r="A975" s="94">
        <v>949</v>
      </c>
      <c r="B975" s="157"/>
      <c r="C975" s="157"/>
      <c r="D975" s="38"/>
      <c r="E975" s="38"/>
      <c r="F975" s="38"/>
      <c r="G975" s="36"/>
      <c r="H975" s="36"/>
      <c r="I975" s="97"/>
      <c r="J975" s="96">
        <f t="shared" si="28"/>
        <v>0</v>
      </c>
      <c r="K975" s="97"/>
      <c r="L975" s="97"/>
      <c r="M975" s="72">
        <f t="shared" si="29"/>
        <v>0</v>
      </c>
      <c r="N975" s="37"/>
    </row>
    <row r="976" spans="1:14" s="30" customFormat="1" x14ac:dyDescent="0.25">
      <c r="A976" s="94">
        <v>950</v>
      </c>
      <c r="B976" s="157"/>
      <c r="C976" s="157"/>
      <c r="D976" s="38"/>
      <c r="E976" s="38"/>
      <c r="F976" s="38"/>
      <c r="G976" s="36"/>
      <c r="H976" s="36"/>
      <c r="I976" s="97"/>
      <c r="J976" s="96">
        <f t="shared" si="28"/>
        <v>0</v>
      </c>
      <c r="K976" s="97"/>
      <c r="L976" s="97"/>
      <c r="M976" s="72">
        <f t="shared" si="29"/>
        <v>0</v>
      </c>
      <c r="N976" s="37"/>
    </row>
    <row r="977" spans="1:14" s="30" customFormat="1" x14ac:dyDescent="0.25">
      <c r="A977" s="94">
        <v>951</v>
      </c>
      <c r="B977" s="157"/>
      <c r="C977" s="157"/>
      <c r="D977" s="38"/>
      <c r="E977" s="38"/>
      <c r="F977" s="38"/>
      <c r="G977" s="36"/>
      <c r="H977" s="36"/>
      <c r="I977" s="97"/>
      <c r="J977" s="96">
        <f t="shared" si="28"/>
        <v>0</v>
      </c>
      <c r="K977" s="97"/>
      <c r="L977" s="97"/>
      <c r="M977" s="72">
        <f t="shared" si="29"/>
        <v>0</v>
      </c>
      <c r="N977" s="37"/>
    </row>
    <row r="978" spans="1:14" s="30" customFormat="1" x14ac:dyDescent="0.25">
      <c r="A978" s="94">
        <v>952</v>
      </c>
      <c r="B978" s="157"/>
      <c r="C978" s="157"/>
      <c r="D978" s="38"/>
      <c r="E978" s="38"/>
      <c r="F978" s="38"/>
      <c r="G978" s="36"/>
      <c r="H978" s="36"/>
      <c r="I978" s="97"/>
      <c r="J978" s="96">
        <f t="shared" si="28"/>
        <v>0</v>
      </c>
      <c r="K978" s="97"/>
      <c r="L978" s="97"/>
      <c r="M978" s="72">
        <f t="shared" si="29"/>
        <v>0</v>
      </c>
      <c r="N978" s="37"/>
    </row>
    <row r="979" spans="1:14" s="30" customFormat="1" x14ac:dyDescent="0.25">
      <c r="A979" s="94">
        <v>953</v>
      </c>
      <c r="B979" s="157"/>
      <c r="C979" s="157"/>
      <c r="D979" s="38"/>
      <c r="E979" s="38"/>
      <c r="F979" s="38"/>
      <c r="G979" s="36"/>
      <c r="H979" s="36"/>
      <c r="I979" s="97"/>
      <c r="J979" s="96">
        <f t="shared" si="28"/>
        <v>0</v>
      </c>
      <c r="K979" s="97"/>
      <c r="L979" s="97"/>
      <c r="M979" s="72">
        <f t="shared" si="29"/>
        <v>0</v>
      </c>
      <c r="N979" s="37"/>
    </row>
    <row r="980" spans="1:14" s="30" customFormat="1" x14ac:dyDescent="0.25">
      <c r="A980" s="94">
        <v>954</v>
      </c>
      <c r="B980" s="157"/>
      <c r="C980" s="157"/>
      <c r="D980" s="38"/>
      <c r="E980" s="38"/>
      <c r="F980" s="38"/>
      <c r="G980" s="36"/>
      <c r="H980" s="36"/>
      <c r="I980" s="97"/>
      <c r="J980" s="96">
        <f t="shared" si="28"/>
        <v>0</v>
      </c>
      <c r="K980" s="97"/>
      <c r="L980" s="97"/>
      <c r="M980" s="72">
        <f t="shared" si="29"/>
        <v>0</v>
      </c>
      <c r="N980" s="37"/>
    </row>
    <row r="981" spans="1:14" s="30" customFormat="1" x14ac:dyDescent="0.25">
      <c r="A981" s="94">
        <v>955</v>
      </c>
      <c r="B981" s="157"/>
      <c r="C981" s="157"/>
      <c r="D981" s="38"/>
      <c r="E981" s="38"/>
      <c r="F981" s="38"/>
      <c r="G981" s="36"/>
      <c r="H981" s="36"/>
      <c r="I981" s="97"/>
      <c r="J981" s="96">
        <f t="shared" si="28"/>
        <v>0</v>
      </c>
      <c r="K981" s="97"/>
      <c r="L981" s="97"/>
      <c r="M981" s="72">
        <f t="shared" si="29"/>
        <v>0</v>
      </c>
      <c r="N981" s="37"/>
    </row>
    <row r="982" spans="1:14" s="30" customFormat="1" x14ac:dyDescent="0.25">
      <c r="A982" s="94">
        <v>956</v>
      </c>
      <c r="B982" s="157"/>
      <c r="C982" s="157"/>
      <c r="D982" s="38"/>
      <c r="E982" s="38"/>
      <c r="F982" s="38"/>
      <c r="G982" s="36"/>
      <c r="H982" s="36"/>
      <c r="I982" s="97"/>
      <c r="J982" s="96">
        <f t="shared" si="28"/>
        <v>0</v>
      </c>
      <c r="K982" s="97"/>
      <c r="L982" s="97"/>
      <c r="M982" s="72">
        <f t="shared" si="29"/>
        <v>0</v>
      </c>
      <c r="N982" s="37"/>
    </row>
    <row r="983" spans="1:14" s="30" customFormat="1" x14ac:dyDescent="0.25">
      <c r="A983" s="94">
        <v>957</v>
      </c>
      <c r="B983" s="157"/>
      <c r="C983" s="157"/>
      <c r="D983" s="38"/>
      <c r="E983" s="38"/>
      <c r="F983" s="38"/>
      <c r="G983" s="36"/>
      <c r="H983" s="36"/>
      <c r="I983" s="97"/>
      <c r="J983" s="96">
        <f t="shared" si="28"/>
        <v>0</v>
      </c>
      <c r="K983" s="97"/>
      <c r="L983" s="97"/>
      <c r="M983" s="72">
        <f t="shared" si="29"/>
        <v>0</v>
      </c>
      <c r="N983" s="37"/>
    </row>
    <row r="984" spans="1:14" s="30" customFormat="1" x14ac:dyDescent="0.25">
      <c r="A984" s="94">
        <v>958</v>
      </c>
      <c r="B984" s="157"/>
      <c r="C984" s="157"/>
      <c r="D984" s="38"/>
      <c r="E984" s="38"/>
      <c r="F984" s="38"/>
      <c r="G984" s="36"/>
      <c r="H984" s="36"/>
      <c r="I984" s="97"/>
      <c r="J984" s="96">
        <f t="shared" si="28"/>
        <v>0</v>
      </c>
      <c r="K984" s="97"/>
      <c r="L984" s="97"/>
      <c r="M984" s="72">
        <f t="shared" si="29"/>
        <v>0</v>
      </c>
      <c r="N984" s="37"/>
    </row>
    <row r="985" spans="1:14" s="30" customFormat="1" x14ac:dyDescent="0.25">
      <c r="A985" s="94">
        <v>959</v>
      </c>
      <c r="B985" s="157"/>
      <c r="C985" s="157"/>
      <c r="D985" s="38"/>
      <c r="E985" s="38"/>
      <c r="F985" s="38"/>
      <c r="G985" s="36"/>
      <c r="H985" s="36"/>
      <c r="I985" s="97"/>
      <c r="J985" s="96">
        <f t="shared" si="28"/>
        <v>0</v>
      </c>
      <c r="K985" s="97"/>
      <c r="L985" s="97"/>
      <c r="M985" s="72">
        <f t="shared" si="29"/>
        <v>0</v>
      </c>
      <c r="N985" s="37"/>
    </row>
    <row r="986" spans="1:14" s="30" customFormat="1" x14ac:dyDescent="0.25">
      <c r="A986" s="94">
        <v>960</v>
      </c>
      <c r="B986" s="157"/>
      <c r="C986" s="157"/>
      <c r="D986" s="38"/>
      <c r="E986" s="38"/>
      <c r="F986" s="38"/>
      <c r="G986" s="36"/>
      <c r="H986" s="36"/>
      <c r="I986" s="97"/>
      <c r="J986" s="96">
        <f t="shared" si="28"/>
        <v>0</v>
      </c>
      <c r="K986" s="97"/>
      <c r="L986" s="97"/>
      <c r="M986" s="72">
        <f t="shared" si="29"/>
        <v>0</v>
      </c>
      <c r="N986" s="37"/>
    </row>
    <row r="987" spans="1:14" s="30" customFormat="1" x14ac:dyDescent="0.25">
      <c r="A987" s="94">
        <v>961</v>
      </c>
      <c r="B987" s="157"/>
      <c r="C987" s="157"/>
      <c r="D987" s="38"/>
      <c r="E987" s="38"/>
      <c r="F987" s="38"/>
      <c r="G987" s="36"/>
      <c r="H987" s="36"/>
      <c r="I987" s="97"/>
      <c r="J987" s="96">
        <f t="shared" si="28"/>
        <v>0</v>
      </c>
      <c r="K987" s="97"/>
      <c r="L987" s="97"/>
      <c r="M987" s="72">
        <f t="shared" si="29"/>
        <v>0</v>
      </c>
      <c r="N987" s="37"/>
    </row>
    <row r="988" spans="1:14" s="30" customFormat="1" x14ac:dyDescent="0.25">
      <c r="A988" s="94">
        <v>962</v>
      </c>
      <c r="B988" s="157"/>
      <c r="C988" s="157"/>
      <c r="D988" s="38"/>
      <c r="E988" s="38"/>
      <c r="F988" s="38"/>
      <c r="G988" s="36"/>
      <c r="H988" s="36"/>
      <c r="I988" s="97"/>
      <c r="J988" s="96">
        <f t="shared" ref="J988:J996" si="30">H988*I988</f>
        <v>0</v>
      </c>
      <c r="K988" s="97"/>
      <c r="L988" s="97"/>
      <c r="M988" s="72">
        <f t="shared" ref="M988:M996" si="31">IFERROR(J988*K988*L988/365,0)</f>
        <v>0</v>
      </c>
      <c r="N988" s="37"/>
    </row>
    <row r="989" spans="1:14" s="30" customFormat="1" x14ac:dyDescent="0.25">
      <c r="A989" s="94">
        <v>963</v>
      </c>
      <c r="B989" s="157"/>
      <c r="C989" s="157"/>
      <c r="D989" s="38"/>
      <c r="E989" s="38"/>
      <c r="F989" s="38"/>
      <c r="G989" s="36"/>
      <c r="H989" s="36"/>
      <c r="I989" s="97"/>
      <c r="J989" s="96">
        <f t="shared" si="30"/>
        <v>0</v>
      </c>
      <c r="K989" s="97"/>
      <c r="L989" s="97"/>
      <c r="M989" s="72">
        <f t="shared" si="31"/>
        <v>0</v>
      </c>
      <c r="N989" s="37"/>
    </row>
    <row r="990" spans="1:14" s="30" customFormat="1" x14ac:dyDescent="0.25">
      <c r="A990" s="94">
        <v>964</v>
      </c>
      <c r="B990" s="157"/>
      <c r="C990" s="157"/>
      <c r="D990" s="38"/>
      <c r="E990" s="38"/>
      <c r="F990" s="38"/>
      <c r="G990" s="36"/>
      <c r="H990" s="36"/>
      <c r="I990" s="97"/>
      <c r="J990" s="96">
        <f t="shared" si="30"/>
        <v>0</v>
      </c>
      <c r="K990" s="97"/>
      <c r="L990" s="97"/>
      <c r="M990" s="72">
        <f t="shared" si="31"/>
        <v>0</v>
      </c>
      <c r="N990" s="37"/>
    </row>
    <row r="991" spans="1:14" s="30" customFormat="1" x14ac:dyDescent="0.25">
      <c r="A991" s="94">
        <v>965</v>
      </c>
      <c r="B991" s="157"/>
      <c r="C991" s="157"/>
      <c r="D991" s="38"/>
      <c r="E991" s="38"/>
      <c r="F991" s="38"/>
      <c r="G991" s="36"/>
      <c r="H991" s="36"/>
      <c r="I991" s="97"/>
      <c r="J991" s="96">
        <f t="shared" si="30"/>
        <v>0</v>
      </c>
      <c r="K991" s="97"/>
      <c r="L991" s="97"/>
      <c r="M991" s="72">
        <f t="shared" si="31"/>
        <v>0</v>
      </c>
      <c r="N991" s="37"/>
    </row>
    <row r="992" spans="1:14" s="30" customFormat="1" x14ac:dyDescent="0.25">
      <c r="A992" s="94">
        <v>966</v>
      </c>
      <c r="B992" s="157"/>
      <c r="C992" s="157"/>
      <c r="D992" s="38"/>
      <c r="E992" s="38"/>
      <c r="F992" s="38"/>
      <c r="G992" s="36"/>
      <c r="H992" s="36"/>
      <c r="I992" s="97"/>
      <c r="J992" s="96">
        <f t="shared" si="30"/>
        <v>0</v>
      </c>
      <c r="K992" s="97"/>
      <c r="L992" s="97"/>
      <c r="M992" s="72">
        <f t="shared" si="31"/>
        <v>0</v>
      </c>
      <c r="N992" s="37"/>
    </row>
    <row r="993" spans="1:14" s="30" customFormat="1" x14ac:dyDescent="0.25">
      <c r="A993" s="94">
        <v>967</v>
      </c>
      <c r="B993" s="157"/>
      <c r="C993" s="157"/>
      <c r="D993" s="38"/>
      <c r="E993" s="38"/>
      <c r="F993" s="38"/>
      <c r="G993" s="36"/>
      <c r="H993" s="36"/>
      <c r="I993" s="97"/>
      <c r="J993" s="96">
        <f t="shared" si="30"/>
        <v>0</v>
      </c>
      <c r="K993" s="97"/>
      <c r="L993" s="97"/>
      <c r="M993" s="72">
        <f t="shared" si="31"/>
        <v>0</v>
      </c>
      <c r="N993" s="37"/>
    </row>
    <row r="994" spans="1:14" s="30" customFormat="1" x14ac:dyDescent="0.25">
      <c r="A994" s="94">
        <v>968</v>
      </c>
      <c r="B994" s="157"/>
      <c r="C994" s="157"/>
      <c r="D994" s="38"/>
      <c r="E994" s="38"/>
      <c r="F994" s="38"/>
      <c r="G994" s="36"/>
      <c r="H994" s="36"/>
      <c r="I994" s="97"/>
      <c r="J994" s="96">
        <f t="shared" si="30"/>
        <v>0</v>
      </c>
      <c r="K994" s="97"/>
      <c r="L994" s="97"/>
      <c r="M994" s="72">
        <f t="shared" si="31"/>
        <v>0</v>
      </c>
      <c r="N994" s="37"/>
    </row>
    <row r="995" spans="1:14" s="30" customFormat="1" x14ac:dyDescent="0.25">
      <c r="A995" s="94">
        <v>969</v>
      </c>
      <c r="B995" s="157"/>
      <c r="C995" s="157"/>
      <c r="D995" s="38"/>
      <c r="E995" s="38"/>
      <c r="F995" s="38"/>
      <c r="G995" s="36"/>
      <c r="H995" s="36"/>
      <c r="I995" s="97"/>
      <c r="J995" s="96">
        <f t="shared" si="30"/>
        <v>0</v>
      </c>
      <c r="K995" s="97"/>
      <c r="L995" s="97"/>
      <c r="M995" s="72">
        <f t="shared" si="31"/>
        <v>0</v>
      </c>
      <c r="N995" s="37"/>
    </row>
    <row r="996" spans="1:14" s="30" customFormat="1" x14ac:dyDescent="0.25">
      <c r="A996" s="94">
        <v>970</v>
      </c>
      <c r="B996" s="157"/>
      <c r="C996" s="157"/>
      <c r="D996" s="38"/>
      <c r="E996" s="38"/>
      <c r="F996" s="38"/>
      <c r="G996" s="36"/>
      <c r="H996" s="36"/>
      <c r="I996" s="97"/>
      <c r="J996" s="96">
        <f t="shared" si="30"/>
        <v>0</v>
      </c>
      <c r="K996" s="97"/>
      <c r="L996" s="97"/>
      <c r="M996" s="72">
        <f t="shared" si="31"/>
        <v>0</v>
      </c>
      <c r="N996" s="37"/>
    </row>
    <row r="997" spans="1:14" s="41" customFormat="1" x14ac:dyDescent="0.25">
      <c r="A997" s="19"/>
      <c r="B997" s="46"/>
      <c r="C997" s="46"/>
      <c r="D997" s="19"/>
      <c r="E997" s="19"/>
      <c r="F997" s="19"/>
      <c r="G997" s="19"/>
      <c r="H997" s="19"/>
      <c r="I997" s="5"/>
      <c r="J997" s="47"/>
      <c r="K997" s="5"/>
      <c r="M997" s="40"/>
    </row>
    <row r="998" spans="1:14" s="41" customFormat="1" x14ac:dyDescent="0.25">
      <c r="A998" s="19"/>
      <c r="B998" s="46"/>
      <c r="C998" s="46"/>
      <c r="D998" s="19"/>
      <c r="E998" s="19"/>
      <c r="F998" s="19"/>
      <c r="G998" s="19"/>
      <c r="H998" s="19"/>
      <c r="I998" s="5"/>
      <c r="J998" s="47"/>
      <c r="K998" s="5"/>
      <c r="M998" s="40"/>
    </row>
    <row r="999" spans="1:14" s="41" customFormat="1" x14ac:dyDescent="0.25">
      <c r="A999" s="19"/>
      <c r="B999" s="46"/>
      <c r="C999" s="46"/>
      <c r="D999" s="19"/>
      <c r="E999" s="19"/>
      <c r="F999" s="19"/>
      <c r="G999" s="19"/>
      <c r="H999" s="19"/>
      <c r="I999" s="5"/>
      <c r="J999" s="47"/>
      <c r="K999" s="5"/>
      <c r="M999" s="40"/>
    </row>
    <row r="1000" spans="1:14" s="41" customFormat="1" x14ac:dyDescent="0.25">
      <c r="A1000" s="19"/>
      <c r="B1000" s="46"/>
      <c r="C1000" s="46"/>
      <c r="D1000" s="19"/>
      <c r="E1000" s="19"/>
      <c r="F1000" s="19"/>
      <c r="G1000" s="19"/>
      <c r="H1000" s="19"/>
      <c r="I1000" s="5"/>
      <c r="J1000" s="47"/>
      <c r="K1000" s="5"/>
      <c r="M1000" s="40"/>
    </row>
    <row r="1001" spans="1:14" s="41" customFormat="1" x14ac:dyDescent="0.25">
      <c r="A1001" s="19"/>
      <c r="B1001" s="46"/>
      <c r="C1001" s="46"/>
      <c r="D1001" s="19"/>
      <c r="E1001" s="19"/>
      <c r="F1001" s="19"/>
      <c r="G1001" s="19"/>
      <c r="H1001" s="19"/>
      <c r="I1001" s="5"/>
      <c r="J1001" s="47"/>
      <c r="K1001" s="5"/>
      <c r="M1001" s="40"/>
    </row>
    <row r="1002" spans="1:14" s="41" customFormat="1" x14ac:dyDescent="0.25">
      <c r="A1002" s="19"/>
      <c r="B1002" s="46"/>
      <c r="C1002" s="46"/>
      <c r="D1002" s="19"/>
      <c r="E1002" s="19"/>
      <c r="F1002" s="19"/>
      <c r="G1002" s="19"/>
      <c r="H1002" s="19"/>
      <c r="I1002" s="5"/>
      <c r="J1002" s="47"/>
      <c r="K1002" s="5"/>
      <c r="M1002" s="40"/>
    </row>
    <row r="1003" spans="1:14" s="41" customFormat="1" x14ac:dyDescent="0.25">
      <c r="A1003" s="19"/>
      <c r="B1003" s="46"/>
      <c r="C1003" s="46"/>
      <c r="D1003" s="19"/>
      <c r="E1003" s="19"/>
      <c r="F1003" s="19"/>
      <c r="G1003" s="19"/>
      <c r="H1003" s="19"/>
      <c r="I1003" s="5"/>
      <c r="J1003" s="47"/>
      <c r="K1003" s="5"/>
      <c r="M1003" s="40"/>
    </row>
    <row r="1004" spans="1:14" s="19" customFormat="1" x14ac:dyDescent="0.25">
      <c r="B1004" s="46"/>
      <c r="C1004" s="46"/>
      <c r="I1004" s="5"/>
      <c r="J1004" s="47"/>
      <c r="K1004" s="5"/>
      <c r="M1004" s="48"/>
    </row>
    <row r="1005" spans="1:14" s="19" customFormat="1" x14ac:dyDescent="0.25">
      <c r="B1005" s="46"/>
      <c r="C1005" s="46"/>
      <c r="I1005" s="5"/>
      <c r="J1005" s="47"/>
      <c r="K1005" s="5"/>
      <c r="M1005" s="48"/>
    </row>
    <row r="1006" spans="1:14" s="19" customFormat="1" x14ac:dyDescent="0.25">
      <c r="B1006" s="46"/>
      <c r="C1006" s="46"/>
      <c r="I1006" s="5"/>
      <c r="J1006" s="47"/>
      <c r="K1006" s="5"/>
      <c r="M1006" s="48"/>
    </row>
    <row r="1007" spans="1:14" s="19" customFormat="1" x14ac:dyDescent="0.25">
      <c r="B1007" s="46"/>
      <c r="C1007" s="46"/>
      <c r="I1007" s="5"/>
      <c r="J1007" s="47"/>
      <c r="K1007" s="5"/>
      <c r="M1007" s="48"/>
    </row>
    <row r="1008" spans="1:14" s="19" customFormat="1" x14ac:dyDescent="0.25">
      <c r="B1008" s="46"/>
      <c r="C1008" s="46"/>
      <c r="I1008" s="5"/>
      <c r="J1008" s="47"/>
      <c r="K1008" s="5"/>
      <c r="M1008" s="48"/>
    </row>
    <row r="1009" spans="2:13" s="19" customFormat="1" x14ac:dyDescent="0.25">
      <c r="B1009" s="46"/>
      <c r="C1009" s="46"/>
      <c r="I1009" s="5"/>
      <c r="J1009" s="47"/>
      <c r="K1009" s="5"/>
      <c r="M1009" s="48"/>
    </row>
    <row r="1010" spans="2:13" s="19" customFormat="1" x14ac:dyDescent="0.25">
      <c r="B1010" s="46"/>
      <c r="C1010" s="46"/>
      <c r="I1010" s="5"/>
      <c r="J1010" s="47"/>
      <c r="K1010" s="5"/>
      <c r="M1010" s="48"/>
    </row>
    <row r="1011" spans="2:13" s="19" customFormat="1" x14ac:dyDescent="0.25">
      <c r="B1011" s="46"/>
      <c r="C1011" s="46"/>
      <c r="I1011" s="5"/>
      <c r="J1011" s="47"/>
      <c r="K1011" s="5"/>
      <c r="M1011" s="48"/>
    </row>
    <row r="1012" spans="2:13" s="19" customFormat="1" x14ac:dyDescent="0.25">
      <c r="B1012" s="46"/>
      <c r="C1012" s="46"/>
      <c r="I1012" s="5"/>
      <c r="J1012" s="47"/>
      <c r="K1012" s="5"/>
      <c r="M1012" s="48"/>
    </row>
    <row r="1013" spans="2:13" s="19" customFormat="1" x14ac:dyDescent="0.25">
      <c r="B1013" s="46"/>
      <c r="C1013" s="46"/>
      <c r="I1013" s="5"/>
      <c r="J1013" s="47"/>
      <c r="K1013" s="5"/>
      <c r="M1013" s="48"/>
    </row>
    <row r="1014" spans="2:13" s="19" customFormat="1" x14ac:dyDescent="0.25">
      <c r="B1014" s="46"/>
      <c r="C1014" s="46"/>
      <c r="I1014" s="5"/>
      <c r="J1014" s="47"/>
      <c r="K1014" s="5"/>
      <c r="M1014" s="48"/>
    </row>
    <row r="1015" spans="2:13" s="19" customFormat="1" x14ac:dyDescent="0.25">
      <c r="B1015" s="46"/>
      <c r="C1015" s="46"/>
      <c r="I1015" s="5"/>
      <c r="J1015" s="47"/>
      <c r="K1015" s="5"/>
      <c r="M1015" s="48"/>
    </row>
    <row r="1016" spans="2:13" s="19" customFormat="1" x14ac:dyDescent="0.25">
      <c r="B1016" s="46"/>
      <c r="C1016" s="46"/>
      <c r="I1016" s="5"/>
      <c r="J1016" s="47"/>
      <c r="K1016" s="5"/>
      <c r="M1016" s="48"/>
    </row>
    <row r="1017" spans="2:13" s="19" customFormat="1" x14ac:dyDescent="0.25">
      <c r="B1017" s="46"/>
      <c r="C1017" s="46"/>
      <c r="I1017" s="5"/>
      <c r="J1017" s="47"/>
      <c r="K1017" s="5"/>
      <c r="M1017" s="48"/>
    </row>
    <row r="1018" spans="2:13" s="19" customFormat="1" x14ac:dyDescent="0.25">
      <c r="B1018" s="46"/>
      <c r="C1018" s="46"/>
      <c r="I1018" s="5"/>
      <c r="J1018" s="47"/>
      <c r="K1018" s="5"/>
      <c r="M1018" s="48"/>
    </row>
    <row r="1019" spans="2:13" s="19" customFormat="1" x14ac:dyDescent="0.25">
      <c r="B1019" s="46"/>
      <c r="C1019" s="46"/>
      <c r="I1019" s="5"/>
      <c r="J1019" s="47"/>
      <c r="K1019" s="5"/>
      <c r="M1019" s="48"/>
    </row>
    <row r="1020" spans="2:13" s="19" customFormat="1" x14ac:dyDescent="0.25">
      <c r="B1020" s="46"/>
      <c r="C1020" s="46"/>
      <c r="I1020" s="5"/>
      <c r="J1020" s="47"/>
      <c r="K1020" s="5"/>
      <c r="M1020" s="48"/>
    </row>
    <row r="1021" spans="2:13" s="19" customFormat="1" x14ac:dyDescent="0.25">
      <c r="B1021" s="46"/>
      <c r="C1021" s="46"/>
      <c r="I1021" s="5"/>
      <c r="J1021" s="47"/>
      <c r="K1021" s="5"/>
      <c r="M1021" s="48"/>
    </row>
    <row r="1022" spans="2:13" s="19" customFormat="1" x14ac:dyDescent="0.25">
      <c r="B1022" s="46"/>
      <c r="C1022" s="46"/>
      <c r="I1022" s="5"/>
      <c r="J1022" s="47"/>
      <c r="K1022" s="5"/>
      <c r="M1022" s="48"/>
    </row>
    <row r="1023" spans="2:13" s="19" customFormat="1" x14ac:dyDescent="0.25">
      <c r="B1023" s="46"/>
      <c r="C1023" s="46"/>
      <c r="I1023" s="5"/>
      <c r="J1023" s="47"/>
      <c r="K1023" s="5"/>
      <c r="M1023" s="48"/>
    </row>
    <row r="1024" spans="2:13" s="19" customFormat="1" x14ac:dyDescent="0.25">
      <c r="B1024" s="46"/>
      <c r="C1024" s="46"/>
      <c r="I1024" s="5"/>
      <c r="J1024" s="47"/>
      <c r="K1024" s="5"/>
      <c r="M1024" s="48"/>
    </row>
    <row r="1025" spans="2:13" s="19" customFormat="1" x14ac:dyDescent="0.25">
      <c r="B1025" s="46"/>
      <c r="C1025" s="46"/>
      <c r="I1025" s="5"/>
      <c r="J1025" s="47"/>
      <c r="K1025" s="5"/>
      <c r="M1025" s="48"/>
    </row>
    <row r="1026" spans="2:13" s="19" customFormat="1" x14ac:dyDescent="0.25">
      <c r="B1026" s="46"/>
      <c r="C1026" s="46"/>
      <c r="I1026" s="5"/>
      <c r="J1026" s="47"/>
      <c r="K1026" s="5"/>
      <c r="M1026" s="48"/>
    </row>
    <row r="1027" spans="2:13" s="19" customFormat="1" x14ac:dyDescent="0.25">
      <c r="B1027" s="46"/>
      <c r="C1027" s="46"/>
      <c r="I1027" s="5"/>
      <c r="J1027" s="47"/>
      <c r="K1027" s="5"/>
      <c r="M1027" s="48"/>
    </row>
    <row r="1028" spans="2:13" s="19" customFormat="1" x14ac:dyDescent="0.25">
      <c r="B1028" s="46"/>
      <c r="C1028" s="46"/>
      <c r="I1028" s="5"/>
      <c r="J1028" s="47"/>
      <c r="K1028" s="5"/>
      <c r="M1028" s="48"/>
    </row>
    <row r="1029" spans="2:13" s="19" customFormat="1" x14ac:dyDescent="0.25">
      <c r="B1029" s="46"/>
      <c r="C1029" s="46"/>
      <c r="I1029" s="5"/>
      <c r="J1029" s="47"/>
      <c r="K1029" s="5"/>
      <c r="M1029" s="48"/>
    </row>
    <row r="1030" spans="2:13" s="19" customFormat="1" x14ac:dyDescent="0.25">
      <c r="B1030" s="46"/>
      <c r="C1030" s="46"/>
      <c r="I1030" s="5"/>
      <c r="J1030" s="47"/>
      <c r="K1030" s="5"/>
      <c r="M1030" s="48"/>
    </row>
    <row r="1031" spans="2:13" s="19" customFormat="1" x14ac:dyDescent="0.25">
      <c r="B1031" s="46"/>
      <c r="C1031" s="46"/>
      <c r="I1031" s="5"/>
      <c r="J1031" s="47"/>
      <c r="K1031" s="5"/>
      <c r="M1031" s="48"/>
    </row>
    <row r="1032" spans="2:13" s="19" customFormat="1" x14ac:dyDescent="0.25">
      <c r="B1032" s="46"/>
      <c r="C1032" s="46"/>
      <c r="I1032" s="5"/>
      <c r="J1032" s="47"/>
      <c r="K1032" s="5"/>
      <c r="M1032" s="48"/>
    </row>
    <row r="1033" spans="2:13" s="19" customFormat="1" x14ac:dyDescent="0.25">
      <c r="B1033" s="46"/>
      <c r="C1033" s="46"/>
      <c r="I1033" s="5"/>
      <c r="J1033" s="47"/>
      <c r="K1033" s="5"/>
      <c r="M1033" s="48"/>
    </row>
    <row r="1034" spans="2:13" s="19" customFormat="1" x14ac:dyDescent="0.25">
      <c r="B1034" s="46"/>
      <c r="C1034" s="46"/>
      <c r="I1034" s="5"/>
      <c r="J1034" s="47"/>
      <c r="K1034" s="5"/>
      <c r="M1034" s="48"/>
    </row>
    <row r="1035" spans="2:13" s="19" customFormat="1" x14ac:dyDescent="0.25">
      <c r="B1035" s="46"/>
      <c r="C1035" s="46"/>
      <c r="I1035" s="5"/>
      <c r="J1035" s="47"/>
      <c r="K1035" s="5"/>
      <c r="M1035" s="48"/>
    </row>
    <row r="1036" spans="2:13" s="19" customFormat="1" x14ac:dyDescent="0.25">
      <c r="B1036" s="46"/>
      <c r="C1036" s="46"/>
      <c r="I1036" s="5"/>
      <c r="J1036" s="47"/>
      <c r="K1036" s="5"/>
      <c r="M1036" s="48"/>
    </row>
    <row r="1037" spans="2:13" s="19" customFormat="1" x14ac:dyDescent="0.25">
      <c r="B1037" s="46"/>
      <c r="C1037" s="46"/>
      <c r="I1037" s="5"/>
      <c r="J1037" s="47"/>
      <c r="K1037" s="5"/>
      <c r="M1037" s="48"/>
    </row>
    <row r="1038" spans="2:13" s="19" customFormat="1" x14ac:dyDescent="0.25">
      <c r="B1038" s="46"/>
      <c r="C1038" s="46"/>
      <c r="I1038" s="5"/>
      <c r="J1038" s="47"/>
      <c r="K1038" s="5"/>
      <c r="M1038" s="48"/>
    </row>
    <row r="1039" spans="2:13" s="19" customFormat="1" x14ac:dyDescent="0.25">
      <c r="B1039" s="46"/>
      <c r="C1039" s="46"/>
      <c r="I1039" s="5"/>
      <c r="J1039" s="47"/>
      <c r="K1039" s="5"/>
      <c r="M1039" s="48"/>
    </row>
    <row r="1040" spans="2:13" s="19" customFormat="1" x14ac:dyDescent="0.25">
      <c r="B1040" s="46"/>
      <c r="C1040" s="46"/>
      <c r="I1040" s="5"/>
      <c r="J1040" s="47"/>
      <c r="K1040" s="5"/>
      <c r="M1040" s="48"/>
    </row>
    <row r="1041" spans="2:13" s="19" customFormat="1" x14ac:dyDescent="0.25">
      <c r="B1041" s="46"/>
      <c r="C1041" s="46"/>
      <c r="I1041" s="5"/>
      <c r="J1041" s="47"/>
      <c r="K1041" s="5"/>
      <c r="M1041" s="48"/>
    </row>
    <row r="1042" spans="2:13" s="19" customFormat="1" x14ac:dyDescent="0.25">
      <c r="B1042" s="46"/>
      <c r="C1042" s="46"/>
      <c r="I1042" s="5"/>
      <c r="J1042" s="47"/>
      <c r="K1042" s="5"/>
      <c r="M1042" s="48"/>
    </row>
    <row r="1043" spans="2:13" s="19" customFormat="1" x14ac:dyDescent="0.25">
      <c r="B1043" s="46"/>
      <c r="C1043" s="46"/>
      <c r="I1043" s="5"/>
      <c r="J1043" s="47"/>
      <c r="K1043" s="5"/>
      <c r="M1043" s="48"/>
    </row>
    <row r="1044" spans="2:13" s="19" customFormat="1" x14ac:dyDescent="0.25">
      <c r="B1044" s="46"/>
      <c r="C1044" s="46"/>
      <c r="I1044" s="5"/>
      <c r="J1044" s="47"/>
      <c r="K1044" s="5"/>
      <c r="M1044" s="48"/>
    </row>
    <row r="1045" spans="2:13" s="19" customFormat="1" x14ac:dyDescent="0.25">
      <c r="B1045" s="46"/>
      <c r="C1045" s="46"/>
      <c r="I1045" s="5"/>
      <c r="J1045" s="47"/>
      <c r="K1045" s="5"/>
      <c r="M1045" s="48"/>
    </row>
    <row r="1046" spans="2:13" s="19" customFormat="1" x14ac:dyDescent="0.25">
      <c r="B1046" s="46"/>
      <c r="C1046" s="46"/>
      <c r="I1046" s="5"/>
      <c r="J1046" s="47"/>
      <c r="K1046" s="5"/>
      <c r="M1046" s="48"/>
    </row>
    <row r="1047" spans="2:13" s="19" customFormat="1" x14ac:dyDescent="0.25">
      <c r="B1047" s="46"/>
      <c r="C1047" s="46"/>
      <c r="I1047" s="5"/>
      <c r="J1047" s="47"/>
      <c r="K1047" s="5"/>
      <c r="M1047" s="48"/>
    </row>
    <row r="1048" spans="2:13" s="19" customFormat="1" x14ac:dyDescent="0.25">
      <c r="B1048" s="46"/>
      <c r="C1048" s="46"/>
      <c r="I1048" s="5"/>
      <c r="J1048" s="47"/>
      <c r="K1048" s="5"/>
      <c r="M1048" s="48"/>
    </row>
    <row r="1049" spans="2:13" s="19" customFormat="1" x14ac:dyDescent="0.25">
      <c r="B1049" s="46"/>
      <c r="C1049" s="46"/>
      <c r="I1049" s="5"/>
      <c r="J1049" s="47"/>
      <c r="K1049" s="5"/>
      <c r="M1049" s="48"/>
    </row>
    <row r="1050" spans="2:13" s="19" customFormat="1" x14ac:dyDescent="0.25">
      <c r="B1050" s="46"/>
      <c r="C1050" s="46"/>
      <c r="I1050" s="5"/>
      <c r="J1050" s="47"/>
      <c r="K1050" s="5"/>
      <c r="M1050" s="48"/>
    </row>
    <row r="1051" spans="2:13" s="19" customFormat="1" x14ac:dyDescent="0.25">
      <c r="B1051" s="46"/>
      <c r="C1051" s="46"/>
      <c r="I1051" s="5"/>
      <c r="J1051" s="47"/>
      <c r="K1051" s="5"/>
      <c r="M1051" s="48"/>
    </row>
    <row r="1052" spans="2:13" s="19" customFormat="1" x14ac:dyDescent="0.25">
      <c r="B1052" s="46"/>
      <c r="C1052" s="46"/>
      <c r="I1052" s="5"/>
      <c r="J1052" s="47"/>
      <c r="K1052" s="5"/>
      <c r="M1052" s="48"/>
    </row>
    <row r="1053" spans="2:13" s="19" customFormat="1" x14ac:dyDescent="0.25">
      <c r="B1053" s="46"/>
      <c r="C1053" s="46"/>
      <c r="I1053" s="5"/>
      <c r="J1053" s="47"/>
      <c r="K1053" s="5"/>
      <c r="M1053" s="48"/>
    </row>
    <row r="1054" spans="2:13" s="19" customFormat="1" x14ac:dyDescent="0.25">
      <c r="B1054" s="46"/>
      <c r="C1054" s="46"/>
      <c r="I1054" s="5"/>
      <c r="J1054" s="47"/>
      <c r="K1054" s="5"/>
      <c r="M1054" s="48"/>
    </row>
    <row r="1055" spans="2:13" s="19" customFormat="1" x14ac:dyDescent="0.25">
      <c r="B1055" s="46"/>
      <c r="C1055" s="46"/>
      <c r="I1055" s="5"/>
      <c r="J1055" s="47"/>
      <c r="K1055" s="5"/>
      <c r="M1055" s="48"/>
    </row>
    <row r="1056" spans="2:13" s="19" customFormat="1" x14ac:dyDescent="0.25">
      <c r="B1056" s="46"/>
      <c r="C1056" s="46"/>
      <c r="I1056" s="5"/>
      <c r="J1056" s="47"/>
      <c r="K1056" s="5"/>
      <c r="M1056" s="48"/>
    </row>
    <row r="1057" spans="2:13" s="19" customFormat="1" x14ac:dyDescent="0.25">
      <c r="B1057" s="46"/>
      <c r="C1057" s="46"/>
      <c r="I1057" s="5"/>
      <c r="J1057" s="47"/>
      <c r="K1057" s="5"/>
      <c r="M1057" s="48"/>
    </row>
    <row r="1058" spans="2:13" s="19" customFormat="1" x14ac:dyDescent="0.25">
      <c r="B1058" s="46"/>
      <c r="C1058" s="46"/>
      <c r="I1058" s="5"/>
      <c r="J1058" s="47"/>
      <c r="K1058" s="5"/>
      <c r="M1058" s="48"/>
    </row>
    <row r="1059" spans="2:13" s="19" customFormat="1" x14ac:dyDescent="0.25">
      <c r="B1059" s="46"/>
      <c r="C1059" s="46"/>
      <c r="I1059" s="5"/>
      <c r="J1059" s="47"/>
      <c r="K1059" s="5"/>
      <c r="M1059" s="48"/>
    </row>
    <row r="1060" spans="2:13" s="19" customFormat="1" x14ac:dyDescent="0.25">
      <c r="B1060" s="46"/>
      <c r="C1060" s="46"/>
      <c r="I1060" s="5"/>
      <c r="J1060" s="47"/>
      <c r="K1060" s="5"/>
      <c r="M1060" s="48"/>
    </row>
    <row r="1061" spans="2:13" s="19" customFormat="1" x14ac:dyDescent="0.25">
      <c r="B1061" s="46"/>
      <c r="C1061" s="46"/>
      <c r="I1061" s="5"/>
      <c r="J1061" s="47"/>
      <c r="K1061" s="5"/>
      <c r="M1061" s="48"/>
    </row>
    <row r="1062" spans="2:13" s="19" customFormat="1" x14ac:dyDescent="0.25">
      <c r="B1062" s="46"/>
      <c r="C1062" s="46"/>
      <c r="I1062" s="5"/>
      <c r="J1062" s="47"/>
      <c r="K1062" s="5"/>
      <c r="M1062" s="48"/>
    </row>
    <row r="1063" spans="2:13" s="19" customFormat="1" x14ac:dyDescent="0.25">
      <c r="B1063" s="46"/>
      <c r="C1063" s="46"/>
      <c r="I1063" s="5"/>
      <c r="J1063" s="47"/>
      <c r="K1063" s="5"/>
      <c r="M1063" s="48"/>
    </row>
    <row r="1064" spans="2:13" s="19" customFormat="1" x14ac:dyDescent="0.25">
      <c r="B1064" s="46"/>
      <c r="C1064" s="46"/>
      <c r="I1064" s="5"/>
      <c r="J1064" s="47"/>
      <c r="K1064" s="5"/>
      <c r="M1064" s="48"/>
    </row>
    <row r="1065" spans="2:13" s="19" customFormat="1" x14ac:dyDescent="0.25">
      <c r="B1065" s="46"/>
      <c r="C1065" s="46"/>
      <c r="I1065" s="5"/>
      <c r="J1065" s="47"/>
      <c r="K1065" s="5"/>
      <c r="M1065" s="48"/>
    </row>
    <row r="1066" spans="2:13" s="19" customFormat="1" x14ac:dyDescent="0.25">
      <c r="B1066" s="46"/>
      <c r="C1066" s="46"/>
      <c r="I1066" s="5"/>
      <c r="J1066" s="47"/>
      <c r="K1066" s="5"/>
      <c r="M1066" s="48"/>
    </row>
    <row r="1067" spans="2:13" s="19" customFormat="1" x14ac:dyDescent="0.25">
      <c r="B1067" s="46"/>
      <c r="C1067" s="46"/>
      <c r="I1067" s="5"/>
      <c r="J1067" s="47"/>
      <c r="K1067" s="5"/>
      <c r="M1067" s="48"/>
    </row>
    <row r="1068" spans="2:13" s="19" customFormat="1" x14ac:dyDescent="0.25">
      <c r="B1068" s="46"/>
      <c r="C1068" s="46"/>
      <c r="I1068" s="5"/>
      <c r="J1068" s="47"/>
      <c r="K1068" s="5"/>
      <c r="M1068" s="48"/>
    </row>
    <row r="1069" spans="2:13" s="19" customFormat="1" x14ac:dyDescent="0.25">
      <c r="B1069" s="46"/>
      <c r="C1069" s="46"/>
      <c r="I1069" s="5"/>
      <c r="J1069" s="47"/>
      <c r="K1069" s="5"/>
      <c r="M1069" s="48"/>
    </row>
    <row r="1070" spans="2:13" s="19" customFormat="1" x14ac:dyDescent="0.25">
      <c r="B1070" s="46"/>
      <c r="C1070" s="46"/>
      <c r="I1070" s="5"/>
      <c r="J1070" s="47"/>
      <c r="K1070" s="5"/>
      <c r="M1070" s="48"/>
    </row>
    <row r="1071" spans="2:13" s="19" customFormat="1" x14ac:dyDescent="0.25">
      <c r="B1071" s="46"/>
      <c r="C1071" s="46"/>
      <c r="I1071" s="5"/>
      <c r="J1071" s="47"/>
      <c r="K1071" s="5"/>
      <c r="M1071" s="48"/>
    </row>
    <row r="1072" spans="2:13" s="19" customFormat="1" x14ac:dyDescent="0.25">
      <c r="B1072" s="46"/>
      <c r="C1072" s="46"/>
      <c r="I1072" s="5"/>
      <c r="J1072" s="47"/>
      <c r="K1072" s="5"/>
      <c r="M1072" s="48"/>
    </row>
    <row r="1073" spans="2:13" s="19" customFormat="1" x14ac:dyDescent="0.25">
      <c r="B1073" s="46"/>
      <c r="C1073" s="46"/>
      <c r="I1073" s="5"/>
      <c r="J1073" s="47"/>
      <c r="K1073" s="5"/>
      <c r="M1073" s="48"/>
    </row>
    <row r="1074" spans="2:13" s="19" customFormat="1" x14ac:dyDescent="0.25">
      <c r="B1074" s="46"/>
      <c r="C1074" s="46"/>
      <c r="I1074" s="5"/>
      <c r="J1074" s="47"/>
      <c r="K1074" s="5"/>
      <c r="M1074" s="48"/>
    </row>
    <row r="1075" spans="2:13" s="19" customFormat="1" x14ac:dyDescent="0.25">
      <c r="B1075" s="46"/>
      <c r="C1075" s="46"/>
      <c r="I1075" s="5"/>
      <c r="J1075" s="47"/>
      <c r="K1075" s="5"/>
      <c r="M1075" s="48"/>
    </row>
    <row r="1076" spans="2:13" s="19" customFormat="1" x14ac:dyDescent="0.25">
      <c r="B1076" s="46"/>
      <c r="C1076" s="46"/>
      <c r="I1076" s="5"/>
      <c r="J1076" s="47"/>
      <c r="K1076" s="5"/>
      <c r="M1076" s="48"/>
    </row>
    <row r="1077" spans="2:13" s="19" customFormat="1" x14ac:dyDescent="0.25">
      <c r="B1077" s="46"/>
      <c r="C1077" s="46"/>
      <c r="I1077" s="5"/>
      <c r="J1077" s="47"/>
      <c r="K1077" s="5"/>
      <c r="M1077" s="48"/>
    </row>
    <row r="1078" spans="2:13" s="19" customFormat="1" x14ac:dyDescent="0.25">
      <c r="B1078" s="46"/>
      <c r="C1078" s="46"/>
      <c r="I1078" s="5"/>
      <c r="J1078" s="47"/>
      <c r="K1078" s="5"/>
      <c r="M1078" s="48"/>
    </row>
    <row r="1079" spans="2:13" s="19" customFormat="1" x14ac:dyDescent="0.25">
      <c r="B1079" s="46"/>
      <c r="C1079" s="46"/>
      <c r="I1079" s="5"/>
      <c r="J1079" s="47"/>
      <c r="K1079" s="5"/>
      <c r="M1079" s="48"/>
    </row>
    <row r="1080" spans="2:13" s="19" customFormat="1" x14ac:dyDescent="0.25">
      <c r="B1080" s="46"/>
      <c r="C1080" s="46"/>
      <c r="I1080" s="5"/>
      <c r="J1080" s="47"/>
      <c r="K1080" s="5"/>
      <c r="M1080" s="48"/>
    </row>
    <row r="1081" spans="2:13" s="19" customFormat="1" x14ac:dyDescent="0.25">
      <c r="B1081" s="46"/>
      <c r="C1081" s="46"/>
      <c r="I1081" s="5"/>
      <c r="J1081" s="47"/>
      <c r="K1081" s="5"/>
      <c r="M1081" s="48"/>
    </row>
    <row r="1082" spans="2:13" s="19" customFormat="1" x14ac:dyDescent="0.25">
      <c r="B1082" s="46"/>
      <c r="C1082" s="46"/>
      <c r="I1082" s="5"/>
      <c r="J1082" s="47"/>
      <c r="K1082" s="5"/>
      <c r="M1082" s="48"/>
    </row>
    <row r="1083" spans="2:13" s="19" customFormat="1" x14ac:dyDescent="0.25">
      <c r="B1083" s="46"/>
      <c r="C1083" s="46"/>
      <c r="I1083" s="5"/>
      <c r="J1083" s="47"/>
      <c r="K1083" s="5"/>
      <c r="M1083" s="48"/>
    </row>
    <row r="1084" spans="2:13" s="19" customFormat="1" x14ac:dyDescent="0.25">
      <c r="B1084" s="46"/>
      <c r="C1084" s="46"/>
      <c r="I1084" s="5"/>
      <c r="J1084" s="47"/>
      <c r="K1084" s="5"/>
      <c r="M1084" s="48"/>
    </row>
    <row r="1085" spans="2:13" s="19" customFormat="1" x14ac:dyDescent="0.25">
      <c r="B1085" s="46"/>
      <c r="C1085" s="46"/>
      <c r="I1085" s="5"/>
      <c r="J1085" s="47"/>
      <c r="K1085" s="5"/>
      <c r="M1085" s="48"/>
    </row>
    <row r="1086" spans="2:13" s="19" customFormat="1" x14ac:dyDescent="0.25">
      <c r="B1086" s="46"/>
      <c r="C1086" s="46"/>
      <c r="I1086" s="5"/>
      <c r="J1086" s="47"/>
      <c r="K1086" s="5"/>
      <c r="M1086" s="48"/>
    </row>
    <row r="1087" spans="2:13" s="19" customFormat="1" x14ac:dyDescent="0.25">
      <c r="B1087" s="46"/>
      <c r="C1087" s="46"/>
      <c r="I1087" s="5"/>
      <c r="J1087" s="47"/>
      <c r="K1087" s="5"/>
      <c r="M1087" s="48"/>
    </row>
    <row r="1088" spans="2:13" s="19" customFormat="1" x14ac:dyDescent="0.25">
      <c r="B1088" s="46"/>
      <c r="C1088" s="46"/>
      <c r="I1088" s="5"/>
      <c r="J1088" s="47"/>
      <c r="K1088" s="5"/>
      <c r="M1088" s="48"/>
    </row>
    <row r="1089" spans="2:13" s="19" customFormat="1" x14ac:dyDescent="0.25">
      <c r="B1089" s="46"/>
      <c r="C1089" s="46"/>
      <c r="I1089" s="5"/>
      <c r="J1089" s="47"/>
      <c r="K1089" s="5"/>
      <c r="M1089" s="48"/>
    </row>
    <row r="1090" spans="2:13" s="19" customFormat="1" x14ac:dyDescent="0.25">
      <c r="B1090" s="46"/>
      <c r="C1090" s="46"/>
      <c r="I1090" s="5"/>
      <c r="J1090" s="47"/>
      <c r="K1090" s="5"/>
      <c r="M1090" s="48"/>
    </row>
    <row r="1091" spans="2:13" s="19" customFormat="1" x14ac:dyDescent="0.25">
      <c r="B1091" s="46"/>
      <c r="C1091" s="46"/>
      <c r="I1091" s="5"/>
      <c r="J1091" s="47"/>
      <c r="K1091" s="5"/>
      <c r="M1091" s="48"/>
    </row>
  </sheetData>
  <sheetProtection algorithmName="SHA-512" hashValue="G5UE8g77I+JN5vHGoU2oEFAt9MjCNeeDuBPDafzX3MWpHvWhi9Z5B6Q6/YL8P4hNCz8YrrJV4iFhNJt3BydIyA==" saltValue="8TcUJcuarUY0+XuYLDpBGw==" spinCount="100000" sheet="1" objects="1" scenarios="1"/>
  <protectedRanges>
    <protectedRange sqref="B997:K998" name="Rango1_1_1"/>
  </protectedRanges>
  <mergeCells count="984">
    <mergeCell ref="B42:C42"/>
    <mergeCell ref="B43:C43"/>
    <mergeCell ref="B33:C33"/>
    <mergeCell ref="B34:C34"/>
    <mergeCell ref="B35:C35"/>
    <mergeCell ref="B36:C36"/>
    <mergeCell ref="B37:C37"/>
    <mergeCell ref="B38:C38"/>
    <mergeCell ref="B39:C39"/>
    <mergeCell ref="B40:C40"/>
    <mergeCell ref="B41:C41"/>
    <mergeCell ref="B26:C26"/>
    <mergeCell ref="B27:C27"/>
    <mergeCell ref="B28:C28"/>
    <mergeCell ref="B29:C29"/>
    <mergeCell ref="A10:B10"/>
    <mergeCell ref="C10:I10"/>
    <mergeCell ref="B30:C30"/>
    <mergeCell ref="B31:C31"/>
    <mergeCell ref="B32:C32"/>
    <mergeCell ref="A6:B7"/>
    <mergeCell ref="A8:B8"/>
    <mergeCell ref="A9:B9"/>
    <mergeCell ref="C8:F8"/>
    <mergeCell ref="C9:F9"/>
    <mergeCell ref="A14:N14"/>
    <mergeCell ref="A15:N15"/>
    <mergeCell ref="A16:N16"/>
    <mergeCell ref="A21:N21"/>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76:C976"/>
    <mergeCell ref="B977:C977"/>
    <mergeCell ref="B978:C978"/>
    <mergeCell ref="B979:C979"/>
    <mergeCell ref="B962:C962"/>
    <mergeCell ref="B963:C963"/>
    <mergeCell ref="B964:C964"/>
    <mergeCell ref="B965:C965"/>
    <mergeCell ref="B966:C966"/>
    <mergeCell ref="B967:C967"/>
    <mergeCell ref="B968:C968"/>
    <mergeCell ref="B969:C969"/>
    <mergeCell ref="B970:C970"/>
    <mergeCell ref="B989:C989"/>
    <mergeCell ref="B990:C990"/>
    <mergeCell ref="B991:C991"/>
    <mergeCell ref="B992:C992"/>
    <mergeCell ref="B993:C993"/>
    <mergeCell ref="B994:C994"/>
    <mergeCell ref="B995:C995"/>
    <mergeCell ref="B996:C996"/>
    <mergeCell ref="K1:N1"/>
    <mergeCell ref="K2:N2"/>
    <mergeCell ref="B980:C980"/>
    <mergeCell ref="B981:C981"/>
    <mergeCell ref="B982:C982"/>
    <mergeCell ref="B983:C983"/>
    <mergeCell ref="B984:C984"/>
    <mergeCell ref="B985:C985"/>
    <mergeCell ref="B986:C986"/>
    <mergeCell ref="B987:C987"/>
    <mergeCell ref="B988:C988"/>
    <mergeCell ref="B971:C971"/>
    <mergeCell ref="B972:C972"/>
    <mergeCell ref="B973:C973"/>
    <mergeCell ref="B974:C974"/>
    <mergeCell ref="B975:C97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4"/>
  <sheetViews>
    <sheetView workbookViewId="0">
      <selection activeCell="G30" sqref="G30"/>
    </sheetView>
  </sheetViews>
  <sheetFormatPr baseColWidth="10" defaultRowHeight="15" x14ac:dyDescent="0.25"/>
  <cols>
    <col min="1" max="1" width="11.85546875" style="19" customWidth="1"/>
    <col min="2" max="2" width="19.42578125" style="5" customWidth="1"/>
    <col min="3" max="3" width="25.140625" style="5" customWidth="1"/>
    <col min="4" max="4" width="23.42578125" style="19" customWidth="1"/>
    <col min="5" max="5" width="12.140625" style="19" customWidth="1"/>
    <col min="6" max="6" width="14.42578125" style="19" customWidth="1"/>
    <col min="7" max="7" width="14.28515625" style="19" customWidth="1"/>
    <col min="8" max="8" width="12.85546875" style="19" customWidth="1"/>
    <col min="9" max="9" width="17.28515625" style="5" customWidth="1"/>
    <col min="10" max="10" width="16.28515625" style="47" customWidth="1"/>
    <col min="11" max="11" width="23.85546875" style="5" customWidth="1"/>
    <col min="12" max="12" width="11.42578125" style="5" customWidth="1"/>
    <col min="13" max="13" width="11.42578125" style="6" customWidth="1"/>
    <col min="14" max="254" width="11.42578125" style="5" customWidth="1"/>
    <col min="255" max="255" width="10.28515625" style="5" customWidth="1"/>
    <col min="256" max="256" width="19.42578125" style="5" customWidth="1"/>
    <col min="257" max="257" width="25.140625" style="5" customWidth="1"/>
    <col min="258" max="258" width="23.42578125" style="5" customWidth="1"/>
    <col min="259" max="259" width="12.140625" style="5" customWidth="1"/>
    <col min="260" max="260" width="14.42578125" style="5" customWidth="1"/>
    <col min="261" max="261" width="14.28515625" style="5" customWidth="1"/>
    <col min="262" max="262" width="12.85546875" style="5" customWidth="1"/>
    <col min="263" max="263" width="17.28515625" style="5" customWidth="1"/>
    <col min="264" max="264" width="16.28515625" style="5" customWidth="1"/>
    <col min="265" max="265" width="23.85546875" style="5" customWidth="1"/>
    <col min="266" max="266" width="17.42578125" style="5" customWidth="1"/>
    <col min="267" max="510" width="11.42578125" style="5" customWidth="1"/>
    <col min="511" max="511" width="10.28515625" style="5" customWidth="1"/>
    <col min="512" max="512" width="19.42578125" style="5" customWidth="1"/>
    <col min="513" max="513" width="25.140625" style="5" customWidth="1"/>
    <col min="514" max="514" width="23.42578125" style="5" customWidth="1"/>
    <col min="515" max="515" width="12.140625" style="5" customWidth="1"/>
    <col min="516" max="516" width="14.42578125" style="5" customWidth="1"/>
    <col min="517" max="517" width="14.28515625" style="5" customWidth="1"/>
    <col min="518" max="518" width="12.85546875" style="5" customWidth="1"/>
    <col min="519" max="519" width="17.28515625" style="5" customWidth="1"/>
    <col min="520" max="520" width="16.28515625" style="5" customWidth="1"/>
    <col min="521" max="521" width="23.85546875" style="5" customWidth="1"/>
    <col min="522" max="522" width="17.42578125" style="5" customWidth="1"/>
    <col min="523" max="766" width="11.42578125" style="5" customWidth="1"/>
    <col min="767" max="767" width="10.28515625" style="5" customWidth="1"/>
    <col min="768" max="768" width="19.42578125" style="5" customWidth="1"/>
    <col min="769" max="769" width="25.140625" style="5" customWidth="1"/>
    <col min="770" max="770" width="23.42578125" style="5" customWidth="1"/>
    <col min="771" max="771" width="12.140625" style="5" customWidth="1"/>
    <col min="772" max="772" width="14.42578125" style="5" customWidth="1"/>
    <col min="773" max="773" width="14.28515625" style="5" customWidth="1"/>
    <col min="774" max="774" width="12.85546875" style="5" customWidth="1"/>
    <col min="775" max="775" width="17.28515625" style="5" customWidth="1"/>
    <col min="776" max="776" width="16.28515625" style="5" customWidth="1"/>
    <col min="777" max="777" width="23.85546875" style="5" customWidth="1"/>
    <col min="778" max="778" width="17.42578125" style="5" customWidth="1"/>
    <col min="779" max="1022" width="11.42578125" style="5" customWidth="1"/>
    <col min="1023" max="1023" width="10.28515625" style="5" customWidth="1"/>
    <col min="1024" max="1024" width="19.42578125" style="5" customWidth="1"/>
    <col min="1025" max="1025" width="25.140625" style="5" customWidth="1"/>
    <col min="1026" max="1026" width="23.42578125" style="5" customWidth="1"/>
    <col min="1027" max="1027" width="12.140625" style="5" customWidth="1"/>
    <col min="1028" max="1028" width="14.42578125" style="5" customWidth="1"/>
    <col min="1029" max="1029" width="14.28515625" style="5" customWidth="1"/>
    <col min="1030" max="1030" width="12.85546875" style="5" customWidth="1"/>
    <col min="1031" max="1031" width="17.28515625" style="5" customWidth="1"/>
    <col min="1032" max="1032" width="16.28515625" style="5" customWidth="1"/>
    <col min="1033" max="1033" width="23.85546875" style="5" customWidth="1"/>
    <col min="1034" max="1034" width="17.42578125" style="5" customWidth="1"/>
    <col min="1035" max="1278" width="11.42578125" style="5" customWidth="1"/>
    <col min="1279" max="1279" width="10.28515625" style="5" customWidth="1"/>
    <col min="1280" max="1280" width="19.42578125" style="5" customWidth="1"/>
    <col min="1281" max="1281" width="25.140625" style="5" customWidth="1"/>
    <col min="1282" max="1282" width="23.42578125" style="5" customWidth="1"/>
    <col min="1283" max="1283" width="12.140625" style="5" customWidth="1"/>
    <col min="1284" max="1284" width="14.42578125" style="5" customWidth="1"/>
    <col min="1285" max="1285" width="14.28515625" style="5" customWidth="1"/>
    <col min="1286" max="1286" width="12.85546875" style="5" customWidth="1"/>
    <col min="1287" max="1287" width="17.28515625" style="5" customWidth="1"/>
    <col min="1288" max="1288" width="16.28515625" style="5" customWidth="1"/>
    <col min="1289" max="1289" width="23.85546875" style="5" customWidth="1"/>
    <col min="1290" max="1290" width="17.42578125" style="5" customWidth="1"/>
    <col min="1291" max="1534" width="11.42578125" style="5" customWidth="1"/>
    <col min="1535" max="1535" width="10.28515625" style="5" customWidth="1"/>
    <col min="1536" max="1536" width="19.42578125" style="5" customWidth="1"/>
    <col min="1537" max="1537" width="25.140625" style="5" customWidth="1"/>
    <col min="1538" max="1538" width="23.42578125" style="5" customWidth="1"/>
    <col min="1539" max="1539" width="12.140625" style="5" customWidth="1"/>
    <col min="1540" max="1540" width="14.42578125" style="5" customWidth="1"/>
    <col min="1541" max="1541" width="14.28515625" style="5" customWidth="1"/>
    <col min="1542" max="1542" width="12.85546875" style="5" customWidth="1"/>
    <col min="1543" max="1543" width="17.28515625" style="5" customWidth="1"/>
    <col min="1544" max="1544" width="16.28515625" style="5" customWidth="1"/>
    <col min="1545" max="1545" width="23.85546875" style="5" customWidth="1"/>
    <col min="1546" max="1546" width="17.42578125" style="5" customWidth="1"/>
    <col min="1547" max="1790" width="11.42578125" style="5" customWidth="1"/>
    <col min="1791" max="1791" width="10.28515625" style="5" customWidth="1"/>
    <col min="1792" max="1792" width="19.42578125" style="5" customWidth="1"/>
    <col min="1793" max="1793" width="25.140625" style="5" customWidth="1"/>
    <col min="1794" max="1794" width="23.42578125" style="5" customWidth="1"/>
    <col min="1795" max="1795" width="12.140625" style="5" customWidth="1"/>
    <col min="1796" max="1796" width="14.42578125" style="5" customWidth="1"/>
    <col min="1797" max="1797" width="14.28515625" style="5" customWidth="1"/>
    <col min="1798" max="1798" width="12.85546875" style="5" customWidth="1"/>
    <col min="1799" max="1799" width="17.28515625" style="5" customWidth="1"/>
    <col min="1800" max="1800" width="16.28515625" style="5" customWidth="1"/>
    <col min="1801" max="1801" width="23.85546875" style="5" customWidth="1"/>
    <col min="1802" max="1802" width="17.42578125" style="5" customWidth="1"/>
    <col min="1803" max="2046" width="11.42578125" style="5" customWidth="1"/>
    <col min="2047" max="2047" width="10.28515625" style="5" customWidth="1"/>
    <col min="2048" max="2048" width="19.42578125" style="5" customWidth="1"/>
    <col min="2049" max="2049" width="25.140625" style="5" customWidth="1"/>
    <col min="2050" max="2050" width="23.42578125" style="5" customWidth="1"/>
    <col min="2051" max="2051" width="12.140625" style="5" customWidth="1"/>
    <col min="2052" max="2052" width="14.42578125" style="5" customWidth="1"/>
    <col min="2053" max="2053" width="14.28515625" style="5" customWidth="1"/>
    <col min="2054" max="2054" width="12.85546875" style="5" customWidth="1"/>
    <col min="2055" max="2055" width="17.28515625" style="5" customWidth="1"/>
    <col min="2056" max="2056" width="16.28515625" style="5" customWidth="1"/>
    <col min="2057" max="2057" width="23.85546875" style="5" customWidth="1"/>
    <col min="2058" max="2058" width="17.42578125" style="5" customWidth="1"/>
    <col min="2059" max="2302" width="11.42578125" style="5" customWidth="1"/>
    <col min="2303" max="2303" width="10.28515625" style="5" customWidth="1"/>
    <col min="2304" max="2304" width="19.42578125" style="5" customWidth="1"/>
    <col min="2305" max="2305" width="25.140625" style="5" customWidth="1"/>
    <col min="2306" max="2306" width="23.42578125" style="5" customWidth="1"/>
    <col min="2307" max="2307" width="12.140625" style="5" customWidth="1"/>
    <col min="2308" max="2308" width="14.42578125" style="5" customWidth="1"/>
    <col min="2309" max="2309" width="14.28515625" style="5" customWidth="1"/>
    <col min="2310" max="2310" width="12.85546875" style="5" customWidth="1"/>
    <col min="2311" max="2311" width="17.28515625" style="5" customWidth="1"/>
    <col min="2312" max="2312" width="16.28515625" style="5" customWidth="1"/>
    <col min="2313" max="2313" width="23.85546875" style="5" customWidth="1"/>
    <col min="2314" max="2314" width="17.42578125" style="5" customWidth="1"/>
    <col min="2315" max="2558" width="11.42578125" style="5" customWidth="1"/>
    <col min="2559" max="2559" width="10.28515625" style="5" customWidth="1"/>
    <col min="2560" max="2560" width="19.42578125" style="5" customWidth="1"/>
    <col min="2561" max="2561" width="25.140625" style="5" customWidth="1"/>
    <col min="2562" max="2562" width="23.42578125" style="5" customWidth="1"/>
    <col min="2563" max="2563" width="12.140625" style="5" customWidth="1"/>
    <col min="2564" max="2564" width="14.42578125" style="5" customWidth="1"/>
    <col min="2565" max="2565" width="14.28515625" style="5" customWidth="1"/>
    <col min="2566" max="2566" width="12.85546875" style="5" customWidth="1"/>
    <col min="2567" max="2567" width="17.28515625" style="5" customWidth="1"/>
    <col min="2568" max="2568" width="16.28515625" style="5" customWidth="1"/>
    <col min="2569" max="2569" width="23.85546875" style="5" customWidth="1"/>
    <col min="2570" max="2570" width="17.42578125" style="5" customWidth="1"/>
    <col min="2571" max="2814" width="11.42578125" style="5" customWidth="1"/>
    <col min="2815" max="2815" width="10.28515625" style="5" customWidth="1"/>
    <col min="2816" max="2816" width="19.42578125" style="5" customWidth="1"/>
    <col min="2817" max="2817" width="25.140625" style="5" customWidth="1"/>
    <col min="2818" max="2818" width="23.42578125" style="5" customWidth="1"/>
    <col min="2819" max="2819" width="12.140625" style="5" customWidth="1"/>
    <col min="2820" max="2820" width="14.42578125" style="5" customWidth="1"/>
    <col min="2821" max="2821" width="14.28515625" style="5" customWidth="1"/>
    <col min="2822" max="2822" width="12.85546875" style="5" customWidth="1"/>
    <col min="2823" max="2823" width="17.28515625" style="5" customWidth="1"/>
    <col min="2824" max="2824" width="16.28515625" style="5" customWidth="1"/>
    <col min="2825" max="2825" width="23.85546875" style="5" customWidth="1"/>
    <col min="2826" max="2826" width="17.42578125" style="5" customWidth="1"/>
    <col min="2827" max="3070" width="11.42578125" style="5" customWidth="1"/>
    <col min="3071" max="3071" width="10.28515625" style="5" customWidth="1"/>
    <col min="3072" max="3072" width="19.42578125" style="5" customWidth="1"/>
    <col min="3073" max="3073" width="25.140625" style="5" customWidth="1"/>
    <col min="3074" max="3074" width="23.42578125" style="5" customWidth="1"/>
    <col min="3075" max="3075" width="12.140625" style="5" customWidth="1"/>
    <col min="3076" max="3076" width="14.42578125" style="5" customWidth="1"/>
    <col min="3077" max="3077" width="14.28515625" style="5" customWidth="1"/>
    <col min="3078" max="3078" width="12.85546875" style="5" customWidth="1"/>
    <col min="3079" max="3079" width="17.28515625" style="5" customWidth="1"/>
    <col min="3080" max="3080" width="16.28515625" style="5" customWidth="1"/>
    <col min="3081" max="3081" width="23.85546875" style="5" customWidth="1"/>
    <col min="3082" max="3082" width="17.42578125" style="5" customWidth="1"/>
    <col min="3083" max="3326" width="11.42578125" style="5" customWidth="1"/>
    <col min="3327" max="3327" width="10.28515625" style="5" customWidth="1"/>
    <col min="3328" max="3328" width="19.42578125" style="5" customWidth="1"/>
    <col min="3329" max="3329" width="25.140625" style="5" customWidth="1"/>
    <col min="3330" max="3330" width="23.42578125" style="5" customWidth="1"/>
    <col min="3331" max="3331" width="12.140625" style="5" customWidth="1"/>
    <col min="3332" max="3332" width="14.42578125" style="5" customWidth="1"/>
    <col min="3333" max="3333" width="14.28515625" style="5" customWidth="1"/>
    <col min="3334" max="3334" width="12.85546875" style="5" customWidth="1"/>
    <col min="3335" max="3335" width="17.28515625" style="5" customWidth="1"/>
    <col min="3336" max="3336" width="16.28515625" style="5" customWidth="1"/>
    <col min="3337" max="3337" width="23.85546875" style="5" customWidth="1"/>
    <col min="3338" max="3338" width="17.42578125" style="5" customWidth="1"/>
    <col min="3339" max="3582" width="11.42578125" style="5" customWidth="1"/>
    <col min="3583" max="3583" width="10.28515625" style="5" customWidth="1"/>
    <col min="3584" max="3584" width="19.42578125" style="5" customWidth="1"/>
    <col min="3585" max="3585" width="25.140625" style="5" customWidth="1"/>
    <col min="3586" max="3586" width="23.42578125" style="5" customWidth="1"/>
    <col min="3587" max="3587" width="12.140625" style="5" customWidth="1"/>
    <col min="3588" max="3588" width="14.42578125" style="5" customWidth="1"/>
    <col min="3589" max="3589" width="14.28515625" style="5" customWidth="1"/>
    <col min="3590" max="3590" width="12.85546875" style="5" customWidth="1"/>
    <col min="3591" max="3591" width="17.28515625" style="5" customWidth="1"/>
    <col min="3592" max="3592" width="16.28515625" style="5" customWidth="1"/>
    <col min="3593" max="3593" width="23.85546875" style="5" customWidth="1"/>
    <col min="3594" max="3594" width="17.42578125" style="5" customWidth="1"/>
    <col min="3595" max="3838" width="11.42578125" style="5" customWidth="1"/>
    <col min="3839" max="3839" width="10.28515625" style="5" customWidth="1"/>
    <col min="3840" max="3840" width="19.42578125" style="5" customWidth="1"/>
    <col min="3841" max="3841" width="25.140625" style="5" customWidth="1"/>
    <col min="3842" max="3842" width="23.42578125" style="5" customWidth="1"/>
    <col min="3843" max="3843" width="12.140625" style="5" customWidth="1"/>
    <col min="3844" max="3844" width="14.42578125" style="5" customWidth="1"/>
    <col min="3845" max="3845" width="14.28515625" style="5" customWidth="1"/>
    <col min="3846" max="3846" width="12.85546875" style="5" customWidth="1"/>
    <col min="3847" max="3847" width="17.28515625" style="5" customWidth="1"/>
    <col min="3848" max="3848" width="16.28515625" style="5" customWidth="1"/>
    <col min="3849" max="3849" width="23.85546875" style="5" customWidth="1"/>
    <col min="3850" max="3850" width="17.42578125" style="5" customWidth="1"/>
    <col min="3851" max="4094" width="11.42578125" style="5" customWidth="1"/>
    <col min="4095" max="4095" width="10.28515625" style="5" customWidth="1"/>
    <col min="4096" max="4096" width="19.42578125" style="5" customWidth="1"/>
    <col min="4097" max="4097" width="25.140625" style="5" customWidth="1"/>
    <col min="4098" max="4098" width="23.42578125" style="5" customWidth="1"/>
    <col min="4099" max="4099" width="12.140625" style="5" customWidth="1"/>
    <col min="4100" max="4100" width="14.42578125" style="5" customWidth="1"/>
    <col min="4101" max="4101" width="14.28515625" style="5" customWidth="1"/>
    <col min="4102" max="4102" width="12.85546875" style="5" customWidth="1"/>
    <col min="4103" max="4103" width="17.28515625" style="5" customWidth="1"/>
    <col min="4104" max="4104" width="16.28515625" style="5" customWidth="1"/>
    <col min="4105" max="4105" width="23.85546875" style="5" customWidth="1"/>
    <col min="4106" max="4106" width="17.42578125" style="5" customWidth="1"/>
    <col min="4107" max="4350" width="11.42578125" style="5" customWidth="1"/>
    <col min="4351" max="4351" width="10.28515625" style="5" customWidth="1"/>
    <col min="4352" max="4352" width="19.42578125" style="5" customWidth="1"/>
    <col min="4353" max="4353" width="25.140625" style="5" customWidth="1"/>
    <col min="4354" max="4354" width="23.42578125" style="5" customWidth="1"/>
    <col min="4355" max="4355" width="12.140625" style="5" customWidth="1"/>
    <col min="4356" max="4356" width="14.42578125" style="5" customWidth="1"/>
    <col min="4357" max="4357" width="14.28515625" style="5" customWidth="1"/>
    <col min="4358" max="4358" width="12.85546875" style="5" customWidth="1"/>
    <col min="4359" max="4359" width="17.28515625" style="5" customWidth="1"/>
    <col min="4360" max="4360" width="16.28515625" style="5" customWidth="1"/>
    <col min="4361" max="4361" width="23.85546875" style="5" customWidth="1"/>
    <col min="4362" max="4362" width="17.42578125" style="5" customWidth="1"/>
    <col min="4363" max="4606" width="11.42578125" style="5" customWidth="1"/>
    <col min="4607" max="4607" width="10.28515625" style="5" customWidth="1"/>
    <col min="4608" max="4608" width="19.42578125" style="5" customWidth="1"/>
    <col min="4609" max="4609" width="25.140625" style="5" customWidth="1"/>
    <col min="4610" max="4610" width="23.42578125" style="5" customWidth="1"/>
    <col min="4611" max="4611" width="12.140625" style="5" customWidth="1"/>
    <col min="4612" max="4612" width="14.42578125" style="5" customWidth="1"/>
    <col min="4613" max="4613" width="14.28515625" style="5" customWidth="1"/>
    <col min="4614" max="4614" width="12.85546875" style="5" customWidth="1"/>
    <col min="4615" max="4615" width="17.28515625" style="5" customWidth="1"/>
    <col min="4616" max="4616" width="16.28515625" style="5" customWidth="1"/>
    <col min="4617" max="4617" width="23.85546875" style="5" customWidth="1"/>
    <col min="4618" max="4618" width="17.42578125" style="5" customWidth="1"/>
    <col min="4619" max="4862" width="11.42578125" style="5" customWidth="1"/>
    <col min="4863" max="4863" width="10.28515625" style="5" customWidth="1"/>
    <col min="4864" max="4864" width="19.42578125" style="5" customWidth="1"/>
    <col min="4865" max="4865" width="25.140625" style="5" customWidth="1"/>
    <col min="4866" max="4866" width="23.42578125" style="5" customWidth="1"/>
    <col min="4867" max="4867" width="12.140625" style="5" customWidth="1"/>
    <col min="4868" max="4868" width="14.42578125" style="5" customWidth="1"/>
    <col min="4869" max="4869" width="14.28515625" style="5" customWidth="1"/>
    <col min="4870" max="4870" width="12.85546875" style="5" customWidth="1"/>
    <col min="4871" max="4871" width="17.28515625" style="5" customWidth="1"/>
    <col min="4872" max="4872" width="16.28515625" style="5" customWidth="1"/>
    <col min="4873" max="4873" width="23.85546875" style="5" customWidth="1"/>
    <col min="4874" max="4874" width="17.42578125" style="5" customWidth="1"/>
    <col min="4875" max="5118" width="11.42578125" style="5" customWidth="1"/>
    <col min="5119" max="5119" width="10.28515625" style="5" customWidth="1"/>
    <col min="5120" max="5120" width="19.42578125" style="5" customWidth="1"/>
    <col min="5121" max="5121" width="25.140625" style="5" customWidth="1"/>
    <col min="5122" max="5122" width="23.42578125" style="5" customWidth="1"/>
    <col min="5123" max="5123" width="12.140625" style="5" customWidth="1"/>
    <col min="5124" max="5124" width="14.42578125" style="5" customWidth="1"/>
    <col min="5125" max="5125" width="14.28515625" style="5" customWidth="1"/>
    <col min="5126" max="5126" width="12.85546875" style="5" customWidth="1"/>
    <col min="5127" max="5127" width="17.28515625" style="5" customWidth="1"/>
    <col min="5128" max="5128" width="16.28515625" style="5" customWidth="1"/>
    <col min="5129" max="5129" width="23.85546875" style="5" customWidth="1"/>
    <col min="5130" max="5130" width="17.42578125" style="5" customWidth="1"/>
    <col min="5131" max="5374" width="11.42578125" style="5" customWidth="1"/>
    <col min="5375" max="5375" width="10.28515625" style="5" customWidth="1"/>
    <col min="5376" max="5376" width="19.42578125" style="5" customWidth="1"/>
    <col min="5377" max="5377" width="25.140625" style="5" customWidth="1"/>
    <col min="5378" max="5378" width="23.42578125" style="5" customWidth="1"/>
    <col min="5379" max="5379" width="12.140625" style="5" customWidth="1"/>
    <col min="5380" max="5380" width="14.42578125" style="5" customWidth="1"/>
    <col min="5381" max="5381" width="14.28515625" style="5" customWidth="1"/>
    <col min="5382" max="5382" width="12.85546875" style="5" customWidth="1"/>
    <col min="5383" max="5383" width="17.28515625" style="5" customWidth="1"/>
    <col min="5384" max="5384" width="16.28515625" style="5" customWidth="1"/>
    <col min="5385" max="5385" width="23.85546875" style="5" customWidth="1"/>
    <col min="5386" max="5386" width="17.42578125" style="5" customWidth="1"/>
    <col min="5387" max="5630" width="11.42578125" style="5" customWidth="1"/>
    <col min="5631" max="5631" width="10.28515625" style="5" customWidth="1"/>
    <col min="5632" max="5632" width="19.42578125" style="5" customWidth="1"/>
    <col min="5633" max="5633" width="25.140625" style="5" customWidth="1"/>
    <col min="5634" max="5634" width="23.42578125" style="5" customWidth="1"/>
    <col min="5635" max="5635" width="12.140625" style="5" customWidth="1"/>
    <col min="5636" max="5636" width="14.42578125" style="5" customWidth="1"/>
    <col min="5637" max="5637" width="14.28515625" style="5" customWidth="1"/>
    <col min="5638" max="5638" width="12.85546875" style="5" customWidth="1"/>
    <col min="5639" max="5639" width="17.28515625" style="5" customWidth="1"/>
    <col min="5640" max="5640" width="16.28515625" style="5" customWidth="1"/>
    <col min="5641" max="5641" width="23.85546875" style="5" customWidth="1"/>
    <col min="5642" max="5642" width="17.42578125" style="5" customWidth="1"/>
    <col min="5643" max="5886" width="11.42578125" style="5" customWidth="1"/>
    <col min="5887" max="5887" width="10.28515625" style="5" customWidth="1"/>
    <col min="5888" max="5888" width="19.42578125" style="5" customWidth="1"/>
    <col min="5889" max="5889" width="25.140625" style="5" customWidth="1"/>
    <col min="5890" max="5890" width="23.42578125" style="5" customWidth="1"/>
    <col min="5891" max="5891" width="12.140625" style="5" customWidth="1"/>
    <col min="5892" max="5892" width="14.42578125" style="5" customWidth="1"/>
    <col min="5893" max="5893" width="14.28515625" style="5" customWidth="1"/>
    <col min="5894" max="5894" width="12.85546875" style="5" customWidth="1"/>
    <col min="5895" max="5895" width="17.28515625" style="5" customWidth="1"/>
    <col min="5896" max="5896" width="16.28515625" style="5" customWidth="1"/>
    <col min="5897" max="5897" width="23.85546875" style="5" customWidth="1"/>
    <col min="5898" max="5898" width="17.42578125" style="5" customWidth="1"/>
    <col min="5899" max="6142" width="11.42578125" style="5" customWidth="1"/>
    <col min="6143" max="6143" width="10.28515625" style="5" customWidth="1"/>
    <col min="6144" max="6144" width="19.42578125" style="5" customWidth="1"/>
    <col min="6145" max="6145" width="25.140625" style="5" customWidth="1"/>
    <col min="6146" max="6146" width="23.42578125" style="5" customWidth="1"/>
    <col min="6147" max="6147" width="12.140625" style="5" customWidth="1"/>
    <col min="6148" max="6148" width="14.42578125" style="5" customWidth="1"/>
    <col min="6149" max="6149" width="14.28515625" style="5" customWidth="1"/>
    <col min="6150" max="6150" width="12.85546875" style="5" customWidth="1"/>
    <col min="6151" max="6151" width="17.28515625" style="5" customWidth="1"/>
    <col min="6152" max="6152" width="16.28515625" style="5" customWidth="1"/>
    <col min="6153" max="6153" width="23.85546875" style="5" customWidth="1"/>
    <col min="6154" max="6154" width="17.42578125" style="5" customWidth="1"/>
    <col min="6155" max="6398" width="11.42578125" style="5" customWidth="1"/>
    <col min="6399" max="6399" width="10.28515625" style="5" customWidth="1"/>
    <col min="6400" max="6400" width="19.42578125" style="5" customWidth="1"/>
    <col min="6401" max="6401" width="25.140625" style="5" customWidth="1"/>
    <col min="6402" max="6402" width="23.42578125" style="5" customWidth="1"/>
    <col min="6403" max="6403" width="12.140625" style="5" customWidth="1"/>
    <col min="6404" max="6404" width="14.42578125" style="5" customWidth="1"/>
    <col min="6405" max="6405" width="14.28515625" style="5" customWidth="1"/>
    <col min="6406" max="6406" width="12.85546875" style="5" customWidth="1"/>
    <col min="6407" max="6407" width="17.28515625" style="5" customWidth="1"/>
    <col min="6408" max="6408" width="16.28515625" style="5" customWidth="1"/>
    <col min="6409" max="6409" width="23.85546875" style="5" customWidth="1"/>
    <col min="6410" max="6410" width="17.42578125" style="5" customWidth="1"/>
    <col min="6411" max="6654" width="11.42578125" style="5" customWidth="1"/>
    <col min="6655" max="6655" width="10.28515625" style="5" customWidth="1"/>
    <col min="6656" max="6656" width="19.42578125" style="5" customWidth="1"/>
    <col min="6657" max="6657" width="25.140625" style="5" customWidth="1"/>
    <col min="6658" max="6658" width="23.42578125" style="5" customWidth="1"/>
    <col min="6659" max="6659" width="12.140625" style="5" customWidth="1"/>
    <col min="6660" max="6660" width="14.42578125" style="5" customWidth="1"/>
    <col min="6661" max="6661" width="14.28515625" style="5" customWidth="1"/>
    <col min="6662" max="6662" width="12.85546875" style="5" customWidth="1"/>
    <col min="6663" max="6663" width="17.28515625" style="5" customWidth="1"/>
    <col min="6664" max="6664" width="16.28515625" style="5" customWidth="1"/>
    <col min="6665" max="6665" width="23.85546875" style="5" customWidth="1"/>
    <col min="6666" max="6666" width="17.42578125" style="5" customWidth="1"/>
    <col min="6667" max="6910" width="11.42578125" style="5" customWidth="1"/>
    <col min="6911" max="6911" width="10.28515625" style="5" customWidth="1"/>
    <col min="6912" max="6912" width="19.42578125" style="5" customWidth="1"/>
    <col min="6913" max="6913" width="25.140625" style="5" customWidth="1"/>
    <col min="6914" max="6914" width="23.42578125" style="5" customWidth="1"/>
    <col min="6915" max="6915" width="12.140625" style="5" customWidth="1"/>
    <col min="6916" max="6916" width="14.42578125" style="5" customWidth="1"/>
    <col min="6917" max="6917" width="14.28515625" style="5" customWidth="1"/>
    <col min="6918" max="6918" width="12.85546875" style="5" customWidth="1"/>
    <col min="6919" max="6919" width="17.28515625" style="5" customWidth="1"/>
    <col min="6920" max="6920" width="16.28515625" style="5" customWidth="1"/>
    <col min="6921" max="6921" width="23.85546875" style="5" customWidth="1"/>
    <col min="6922" max="6922" width="17.42578125" style="5" customWidth="1"/>
    <col min="6923" max="7166" width="11.42578125" style="5" customWidth="1"/>
    <col min="7167" max="7167" width="10.28515625" style="5" customWidth="1"/>
    <col min="7168" max="7168" width="19.42578125" style="5" customWidth="1"/>
    <col min="7169" max="7169" width="25.140625" style="5" customWidth="1"/>
    <col min="7170" max="7170" width="23.42578125" style="5" customWidth="1"/>
    <col min="7171" max="7171" width="12.140625" style="5" customWidth="1"/>
    <col min="7172" max="7172" width="14.42578125" style="5" customWidth="1"/>
    <col min="7173" max="7173" width="14.28515625" style="5" customWidth="1"/>
    <col min="7174" max="7174" width="12.85546875" style="5" customWidth="1"/>
    <col min="7175" max="7175" width="17.28515625" style="5" customWidth="1"/>
    <col min="7176" max="7176" width="16.28515625" style="5" customWidth="1"/>
    <col min="7177" max="7177" width="23.85546875" style="5" customWidth="1"/>
    <col min="7178" max="7178" width="17.42578125" style="5" customWidth="1"/>
    <col min="7179" max="7422" width="11.42578125" style="5" customWidth="1"/>
    <col min="7423" max="7423" width="10.28515625" style="5" customWidth="1"/>
    <col min="7424" max="7424" width="19.42578125" style="5" customWidth="1"/>
    <col min="7425" max="7425" width="25.140625" style="5" customWidth="1"/>
    <col min="7426" max="7426" width="23.42578125" style="5" customWidth="1"/>
    <col min="7427" max="7427" width="12.140625" style="5" customWidth="1"/>
    <col min="7428" max="7428" width="14.42578125" style="5" customWidth="1"/>
    <col min="7429" max="7429" width="14.28515625" style="5" customWidth="1"/>
    <col min="7430" max="7430" width="12.85546875" style="5" customWidth="1"/>
    <col min="7431" max="7431" width="17.28515625" style="5" customWidth="1"/>
    <col min="7432" max="7432" width="16.28515625" style="5" customWidth="1"/>
    <col min="7433" max="7433" width="23.85546875" style="5" customWidth="1"/>
    <col min="7434" max="7434" width="17.42578125" style="5" customWidth="1"/>
    <col min="7435" max="7678" width="11.42578125" style="5" customWidth="1"/>
    <col min="7679" max="7679" width="10.28515625" style="5" customWidth="1"/>
    <col min="7680" max="7680" width="19.42578125" style="5" customWidth="1"/>
    <col min="7681" max="7681" width="25.140625" style="5" customWidth="1"/>
    <col min="7682" max="7682" width="23.42578125" style="5" customWidth="1"/>
    <col min="7683" max="7683" width="12.140625" style="5" customWidth="1"/>
    <col min="7684" max="7684" width="14.42578125" style="5" customWidth="1"/>
    <col min="7685" max="7685" width="14.28515625" style="5" customWidth="1"/>
    <col min="7686" max="7686" width="12.85546875" style="5" customWidth="1"/>
    <col min="7687" max="7687" width="17.28515625" style="5" customWidth="1"/>
    <col min="7688" max="7688" width="16.28515625" style="5" customWidth="1"/>
    <col min="7689" max="7689" width="23.85546875" style="5" customWidth="1"/>
    <col min="7690" max="7690" width="17.42578125" style="5" customWidth="1"/>
    <col min="7691" max="7934" width="11.42578125" style="5" customWidth="1"/>
    <col min="7935" max="7935" width="10.28515625" style="5" customWidth="1"/>
    <col min="7936" max="7936" width="19.42578125" style="5" customWidth="1"/>
    <col min="7937" max="7937" width="25.140625" style="5" customWidth="1"/>
    <col min="7938" max="7938" width="23.42578125" style="5" customWidth="1"/>
    <col min="7939" max="7939" width="12.140625" style="5" customWidth="1"/>
    <col min="7940" max="7940" width="14.42578125" style="5" customWidth="1"/>
    <col min="7941" max="7941" width="14.28515625" style="5" customWidth="1"/>
    <col min="7942" max="7942" width="12.85546875" style="5" customWidth="1"/>
    <col min="7943" max="7943" width="17.28515625" style="5" customWidth="1"/>
    <col min="7944" max="7944" width="16.28515625" style="5" customWidth="1"/>
    <col min="7945" max="7945" width="23.85546875" style="5" customWidth="1"/>
    <col min="7946" max="7946" width="17.42578125" style="5" customWidth="1"/>
    <col min="7947" max="8190" width="11.42578125" style="5" customWidth="1"/>
    <col min="8191" max="8191" width="10.28515625" style="5" customWidth="1"/>
    <col min="8192" max="8192" width="19.42578125" style="5" customWidth="1"/>
    <col min="8193" max="8193" width="25.140625" style="5" customWidth="1"/>
    <col min="8194" max="8194" width="23.42578125" style="5" customWidth="1"/>
    <col min="8195" max="8195" width="12.140625" style="5" customWidth="1"/>
    <col min="8196" max="8196" width="14.42578125" style="5" customWidth="1"/>
    <col min="8197" max="8197" width="14.28515625" style="5" customWidth="1"/>
    <col min="8198" max="8198" width="12.85546875" style="5" customWidth="1"/>
    <col min="8199" max="8199" width="17.28515625" style="5" customWidth="1"/>
    <col min="8200" max="8200" width="16.28515625" style="5" customWidth="1"/>
    <col min="8201" max="8201" width="23.85546875" style="5" customWidth="1"/>
    <col min="8202" max="8202" width="17.42578125" style="5" customWidth="1"/>
    <col min="8203" max="8446" width="11.42578125" style="5" customWidth="1"/>
    <col min="8447" max="8447" width="10.28515625" style="5" customWidth="1"/>
    <col min="8448" max="8448" width="19.42578125" style="5" customWidth="1"/>
    <col min="8449" max="8449" width="25.140625" style="5" customWidth="1"/>
    <col min="8450" max="8450" width="23.42578125" style="5" customWidth="1"/>
    <col min="8451" max="8451" width="12.140625" style="5" customWidth="1"/>
    <col min="8452" max="8452" width="14.42578125" style="5" customWidth="1"/>
    <col min="8453" max="8453" width="14.28515625" style="5" customWidth="1"/>
    <col min="8454" max="8454" width="12.85546875" style="5" customWidth="1"/>
    <col min="8455" max="8455" width="17.28515625" style="5" customWidth="1"/>
    <col min="8456" max="8456" width="16.28515625" style="5" customWidth="1"/>
    <col min="8457" max="8457" width="23.85546875" style="5" customWidth="1"/>
    <col min="8458" max="8458" width="17.42578125" style="5" customWidth="1"/>
    <col min="8459" max="8702" width="11.42578125" style="5" customWidth="1"/>
    <col min="8703" max="8703" width="10.28515625" style="5" customWidth="1"/>
    <col min="8704" max="8704" width="19.42578125" style="5" customWidth="1"/>
    <col min="8705" max="8705" width="25.140625" style="5" customWidth="1"/>
    <col min="8706" max="8706" width="23.42578125" style="5" customWidth="1"/>
    <col min="8707" max="8707" width="12.140625" style="5" customWidth="1"/>
    <col min="8708" max="8708" width="14.42578125" style="5" customWidth="1"/>
    <col min="8709" max="8709" width="14.28515625" style="5" customWidth="1"/>
    <col min="8710" max="8710" width="12.85546875" style="5" customWidth="1"/>
    <col min="8711" max="8711" width="17.28515625" style="5" customWidth="1"/>
    <col min="8712" max="8712" width="16.28515625" style="5" customWidth="1"/>
    <col min="8713" max="8713" width="23.85546875" style="5" customWidth="1"/>
    <col min="8714" max="8714" width="17.42578125" style="5" customWidth="1"/>
    <col min="8715" max="8958" width="11.42578125" style="5" customWidth="1"/>
    <col min="8959" max="8959" width="10.28515625" style="5" customWidth="1"/>
    <col min="8960" max="8960" width="19.42578125" style="5" customWidth="1"/>
    <col min="8961" max="8961" width="25.140625" style="5" customWidth="1"/>
    <col min="8962" max="8962" width="23.42578125" style="5" customWidth="1"/>
    <col min="8963" max="8963" width="12.140625" style="5" customWidth="1"/>
    <col min="8964" max="8964" width="14.42578125" style="5" customWidth="1"/>
    <col min="8965" max="8965" width="14.28515625" style="5" customWidth="1"/>
    <col min="8966" max="8966" width="12.85546875" style="5" customWidth="1"/>
    <col min="8967" max="8967" width="17.28515625" style="5" customWidth="1"/>
    <col min="8968" max="8968" width="16.28515625" style="5" customWidth="1"/>
    <col min="8969" max="8969" width="23.85546875" style="5" customWidth="1"/>
    <col min="8970" max="8970" width="17.42578125" style="5" customWidth="1"/>
    <col min="8971" max="9214" width="11.42578125" style="5" customWidth="1"/>
    <col min="9215" max="9215" width="10.28515625" style="5" customWidth="1"/>
    <col min="9216" max="9216" width="19.42578125" style="5" customWidth="1"/>
    <col min="9217" max="9217" width="25.140625" style="5" customWidth="1"/>
    <col min="9218" max="9218" width="23.42578125" style="5" customWidth="1"/>
    <col min="9219" max="9219" width="12.140625" style="5" customWidth="1"/>
    <col min="9220" max="9220" width="14.42578125" style="5" customWidth="1"/>
    <col min="9221" max="9221" width="14.28515625" style="5" customWidth="1"/>
    <col min="9222" max="9222" width="12.85546875" style="5" customWidth="1"/>
    <col min="9223" max="9223" width="17.28515625" style="5" customWidth="1"/>
    <col min="9224" max="9224" width="16.28515625" style="5" customWidth="1"/>
    <col min="9225" max="9225" width="23.85546875" style="5" customWidth="1"/>
    <col min="9226" max="9226" width="17.42578125" style="5" customWidth="1"/>
    <col min="9227" max="9470" width="11.42578125" style="5" customWidth="1"/>
    <col min="9471" max="9471" width="10.28515625" style="5" customWidth="1"/>
    <col min="9472" max="9472" width="19.42578125" style="5" customWidth="1"/>
    <col min="9473" max="9473" width="25.140625" style="5" customWidth="1"/>
    <col min="9474" max="9474" width="23.42578125" style="5" customWidth="1"/>
    <col min="9475" max="9475" width="12.140625" style="5" customWidth="1"/>
    <col min="9476" max="9476" width="14.42578125" style="5" customWidth="1"/>
    <col min="9477" max="9477" width="14.28515625" style="5" customWidth="1"/>
    <col min="9478" max="9478" width="12.85546875" style="5" customWidth="1"/>
    <col min="9479" max="9479" width="17.28515625" style="5" customWidth="1"/>
    <col min="9480" max="9480" width="16.28515625" style="5" customWidth="1"/>
    <col min="9481" max="9481" width="23.85546875" style="5" customWidth="1"/>
    <col min="9482" max="9482" width="17.42578125" style="5" customWidth="1"/>
    <col min="9483" max="9726" width="11.42578125" style="5" customWidth="1"/>
    <col min="9727" max="9727" width="10.28515625" style="5" customWidth="1"/>
    <col min="9728" max="9728" width="19.42578125" style="5" customWidth="1"/>
    <col min="9729" max="9729" width="25.140625" style="5" customWidth="1"/>
    <col min="9730" max="9730" width="23.42578125" style="5" customWidth="1"/>
    <col min="9731" max="9731" width="12.140625" style="5" customWidth="1"/>
    <col min="9732" max="9732" width="14.42578125" style="5" customWidth="1"/>
    <col min="9733" max="9733" width="14.28515625" style="5" customWidth="1"/>
    <col min="9734" max="9734" width="12.85546875" style="5" customWidth="1"/>
    <col min="9735" max="9735" width="17.28515625" style="5" customWidth="1"/>
    <col min="9736" max="9736" width="16.28515625" style="5" customWidth="1"/>
    <col min="9737" max="9737" width="23.85546875" style="5" customWidth="1"/>
    <col min="9738" max="9738" width="17.42578125" style="5" customWidth="1"/>
    <col min="9739" max="9982" width="11.42578125" style="5" customWidth="1"/>
    <col min="9983" max="9983" width="10.28515625" style="5" customWidth="1"/>
    <col min="9984" max="9984" width="19.42578125" style="5" customWidth="1"/>
    <col min="9985" max="9985" width="25.140625" style="5" customWidth="1"/>
    <col min="9986" max="9986" width="23.42578125" style="5" customWidth="1"/>
    <col min="9987" max="9987" width="12.140625" style="5" customWidth="1"/>
    <col min="9988" max="9988" width="14.42578125" style="5" customWidth="1"/>
    <col min="9989" max="9989" width="14.28515625" style="5" customWidth="1"/>
    <col min="9990" max="9990" width="12.85546875" style="5" customWidth="1"/>
    <col min="9991" max="9991" width="17.28515625" style="5" customWidth="1"/>
    <col min="9992" max="9992" width="16.28515625" style="5" customWidth="1"/>
    <col min="9993" max="9993" width="23.85546875" style="5" customWidth="1"/>
    <col min="9994" max="9994" width="17.42578125" style="5" customWidth="1"/>
    <col min="9995" max="10238" width="11.42578125" style="5" customWidth="1"/>
    <col min="10239" max="10239" width="10.28515625" style="5" customWidth="1"/>
    <col min="10240" max="10240" width="19.42578125" style="5" customWidth="1"/>
    <col min="10241" max="10241" width="25.140625" style="5" customWidth="1"/>
    <col min="10242" max="10242" width="23.42578125" style="5" customWidth="1"/>
    <col min="10243" max="10243" width="12.140625" style="5" customWidth="1"/>
    <col min="10244" max="10244" width="14.42578125" style="5" customWidth="1"/>
    <col min="10245" max="10245" width="14.28515625" style="5" customWidth="1"/>
    <col min="10246" max="10246" width="12.85546875" style="5" customWidth="1"/>
    <col min="10247" max="10247" width="17.28515625" style="5" customWidth="1"/>
    <col min="10248" max="10248" width="16.28515625" style="5" customWidth="1"/>
    <col min="10249" max="10249" width="23.85546875" style="5" customWidth="1"/>
    <col min="10250" max="10250" width="17.42578125" style="5" customWidth="1"/>
    <col min="10251" max="10494" width="11.42578125" style="5" customWidth="1"/>
    <col min="10495" max="10495" width="10.28515625" style="5" customWidth="1"/>
    <col min="10496" max="10496" width="19.42578125" style="5" customWidth="1"/>
    <col min="10497" max="10497" width="25.140625" style="5" customWidth="1"/>
    <col min="10498" max="10498" width="23.42578125" style="5" customWidth="1"/>
    <col min="10499" max="10499" width="12.140625" style="5" customWidth="1"/>
    <col min="10500" max="10500" width="14.42578125" style="5" customWidth="1"/>
    <col min="10501" max="10501" width="14.28515625" style="5" customWidth="1"/>
    <col min="10502" max="10502" width="12.85546875" style="5" customWidth="1"/>
    <col min="10503" max="10503" width="17.28515625" style="5" customWidth="1"/>
    <col min="10504" max="10504" width="16.28515625" style="5" customWidth="1"/>
    <col min="10505" max="10505" width="23.85546875" style="5" customWidth="1"/>
    <col min="10506" max="10506" width="17.42578125" style="5" customWidth="1"/>
    <col min="10507" max="10750" width="11.42578125" style="5" customWidth="1"/>
    <col min="10751" max="10751" width="10.28515625" style="5" customWidth="1"/>
    <col min="10752" max="10752" width="19.42578125" style="5" customWidth="1"/>
    <col min="10753" max="10753" width="25.140625" style="5" customWidth="1"/>
    <col min="10754" max="10754" width="23.42578125" style="5" customWidth="1"/>
    <col min="10755" max="10755" width="12.140625" style="5" customWidth="1"/>
    <col min="10756" max="10756" width="14.42578125" style="5" customWidth="1"/>
    <col min="10757" max="10757" width="14.28515625" style="5" customWidth="1"/>
    <col min="10758" max="10758" width="12.85546875" style="5" customWidth="1"/>
    <col min="10759" max="10759" width="17.28515625" style="5" customWidth="1"/>
    <col min="10760" max="10760" width="16.28515625" style="5" customWidth="1"/>
    <col min="10761" max="10761" width="23.85546875" style="5" customWidth="1"/>
    <col min="10762" max="10762" width="17.42578125" style="5" customWidth="1"/>
    <col min="10763" max="11006" width="11.42578125" style="5" customWidth="1"/>
    <col min="11007" max="11007" width="10.28515625" style="5" customWidth="1"/>
    <col min="11008" max="11008" width="19.42578125" style="5" customWidth="1"/>
    <col min="11009" max="11009" width="25.140625" style="5" customWidth="1"/>
    <col min="11010" max="11010" width="23.42578125" style="5" customWidth="1"/>
    <col min="11011" max="11011" width="12.140625" style="5" customWidth="1"/>
    <col min="11012" max="11012" width="14.42578125" style="5" customWidth="1"/>
    <col min="11013" max="11013" width="14.28515625" style="5" customWidth="1"/>
    <col min="11014" max="11014" width="12.85546875" style="5" customWidth="1"/>
    <col min="11015" max="11015" width="17.28515625" style="5" customWidth="1"/>
    <col min="11016" max="11016" width="16.28515625" style="5" customWidth="1"/>
    <col min="11017" max="11017" width="23.85546875" style="5" customWidth="1"/>
    <col min="11018" max="11018" width="17.42578125" style="5" customWidth="1"/>
    <col min="11019" max="11262" width="11.42578125" style="5" customWidth="1"/>
    <col min="11263" max="11263" width="10.28515625" style="5" customWidth="1"/>
    <col min="11264" max="11264" width="19.42578125" style="5" customWidth="1"/>
    <col min="11265" max="11265" width="25.140625" style="5" customWidth="1"/>
    <col min="11266" max="11266" width="23.42578125" style="5" customWidth="1"/>
    <col min="11267" max="11267" width="12.140625" style="5" customWidth="1"/>
    <col min="11268" max="11268" width="14.42578125" style="5" customWidth="1"/>
    <col min="11269" max="11269" width="14.28515625" style="5" customWidth="1"/>
    <col min="11270" max="11270" width="12.85546875" style="5" customWidth="1"/>
    <col min="11271" max="11271" width="17.28515625" style="5" customWidth="1"/>
    <col min="11272" max="11272" width="16.28515625" style="5" customWidth="1"/>
    <col min="11273" max="11273" width="23.85546875" style="5" customWidth="1"/>
    <col min="11274" max="11274" width="17.42578125" style="5" customWidth="1"/>
    <col min="11275" max="11518" width="11.42578125" style="5" customWidth="1"/>
    <col min="11519" max="11519" width="10.28515625" style="5" customWidth="1"/>
    <col min="11520" max="11520" width="19.42578125" style="5" customWidth="1"/>
    <col min="11521" max="11521" width="25.140625" style="5" customWidth="1"/>
    <col min="11522" max="11522" width="23.42578125" style="5" customWidth="1"/>
    <col min="11523" max="11523" width="12.140625" style="5" customWidth="1"/>
    <col min="11524" max="11524" width="14.42578125" style="5" customWidth="1"/>
    <col min="11525" max="11525" width="14.28515625" style="5" customWidth="1"/>
    <col min="11526" max="11526" width="12.85546875" style="5" customWidth="1"/>
    <col min="11527" max="11527" width="17.28515625" style="5" customWidth="1"/>
    <col min="11528" max="11528" width="16.28515625" style="5" customWidth="1"/>
    <col min="11529" max="11529" width="23.85546875" style="5" customWidth="1"/>
    <col min="11530" max="11530" width="17.42578125" style="5" customWidth="1"/>
    <col min="11531" max="11774" width="11.42578125" style="5" customWidth="1"/>
    <col min="11775" max="11775" width="10.28515625" style="5" customWidth="1"/>
    <col min="11776" max="11776" width="19.42578125" style="5" customWidth="1"/>
    <col min="11777" max="11777" width="25.140625" style="5" customWidth="1"/>
    <col min="11778" max="11778" width="23.42578125" style="5" customWidth="1"/>
    <col min="11779" max="11779" width="12.140625" style="5" customWidth="1"/>
    <col min="11780" max="11780" width="14.42578125" style="5" customWidth="1"/>
    <col min="11781" max="11781" width="14.28515625" style="5" customWidth="1"/>
    <col min="11782" max="11782" width="12.85546875" style="5" customWidth="1"/>
    <col min="11783" max="11783" width="17.28515625" style="5" customWidth="1"/>
    <col min="11784" max="11784" width="16.28515625" style="5" customWidth="1"/>
    <col min="11785" max="11785" width="23.85546875" style="5" customWidth="1"/>
    <col min="11786" max="11786" width="17.42578125" style="5" customWidth="1"/>
    <col min="11787" max="12030" width="11.42578125" style="5" customWidth="1"/>
    <col min="12031" max="12031" width="10.28515625" style="5" customWidth="1"/>
    <col min="12032" max="12032" width="19.42578125" style="5" customWidth="1"/>
    <col min="12033" max="12033" width="25.140625" style="5" customWidth="1"/>
    <col min="12034" max="12034" width="23.42578125" style="5" customWidth="1"/>
    <col min="12035" max="12035" width="12.140625" style="5" customWidth="1"/>
    <col min="12036" max="12036" width="14.42578125" style="5" customWidth="1"/>
    <col min="12037" max="12037" width="14.28515625" style="5" customWidth="1"/>
    <col min="12038" max="12038" width="12.85546875" style="5" customWidth="1"/>
    <col min="12039" max="12039" width="17.28515625" style="5" customWidth="1"/>
    <col min="12040" max="12040" width="16.28515625" style="5" customWidth="1"/>
    <col min="12041" max="12041" width="23.85546875" style="5" customWidth="1"/>
    <col min="12042" max="12042" width="17.42578125" style="5" customWidth="1"/>
    <col min="12043" max="12286" width="11.42578125" style="5" customWidth="1"/>
    <col min="12287" max="12287" width="10.28515625" style="5" customWidth="1"/>
    <col min="12288" max="12288" width="19.42578125" style="5" customWidth="1"/>
    <col min="12289" max="12289" width="25.140625" style="5" customWidth="1"/>
    <col min="12290" max="12290" width="23.42578125" style="5" customWidth="1"/>
    <col min="12291" max="12291" width="12.140625" style="5" customWidth="1"/>
    <col min="12292" max="12292" width="14.42578125" style="5" customWidth="1"/>
    <col min="12293" max="12293" width="14.28515625" style="5" customWidth="1"/>
    <col min="12294" max="12294" width="12.85546875" style="5" customWidth="1"/>
    <col min="12295" max="12295" width="17.28515625" style="5" customWidth="1"/>
    <col min="12296" max="12296" width="16.28515625" style="5" customWidth="1"/>
    <col min="12297" max="12297" width="23.85546875" style="5" customWidth="1"/>
    <col min="12298" max="12298" width="17.42578125" style="5" customWidth="1"/>
    <col min="12299" max="12542" width="11.42578125" style="5" customWidth="1"/>
    <col min="12543" max="12543" width="10.28515625" style="5" customWidth="1"/>
    <col min="12544" max="12544" width="19.42578125" style="5" customWidth="1"/>
    <col min="12545" max="12545" width="25.140625" style="5" customWidth="1"/>
    <col min="12546" max="12546" width="23.42578125" style="5" customWidth="1"/>
    <col min="12547" max="12547" width="12.140625" style="5" customWidth="1"/>
    <col min="12548" max="12548" width="14.42578125" style="5" customWidth="1"/>
    <col min="12549" max="12549" width="14.28515625" style="5" customWidth="1"/>
    <col min="12550" max="12550" width="12.85546875" style="5" customWidth="1"/>
    <col min="12551" max="12551" width="17.28515625" style="5" customWidth="1"/>
    <col min="12552" max="12552" width="16.28515625" style="5" customWidth="1"/>
    <col min="12553" max="12553" width="23.85546875" style="5" customWidth="1"/>
    <col min="12554" max="12554" width="17.42578125" style="5" customWidth="1"/>
    <col min="12555" max="12798" width="11.42578125" style="5" customWidth="1"/>
    <col min="12799" max="12799" width="10.28515625" style="5" customWidth="1"/>
    <col min="12800" max="12800" width="19.42578125" style="5" customWidth="1"/>
    <col min="12801" max="12801" width="25.140625" style="5" customWidth="1"/>
    <col min="12802" max="12802" width="23.42578125" style="5" customWidth="1"/>
    <col min="12803" max="12803" width="12.140625" style="5" customWidth="1"/>
    <col min="12804" max="12804" width="14.42578125" style="5" customWidth="1"/>
    <col min="12805" max="12805" width="14.28515625" style="5" customWidth="1"/>
    <col min="12806" max="12806" width="12.85546875" style="5" customWidth="1"/>
    <col min="12807" max="12807" width="17.28515625" style="5" customWidth="1"/>
    <col min="12808" max="12808" width="16.28515625" style="5" customWidth="1"/>
    <col min="12809" max="12809" width="23.85546875" style="5" customWidth="1"/>
    <col min="12810" max="12810" width="17.42578125" style="5" customWidth="1"/>
    <col min="12811" max="13054" width="11.42578125" style="5" customWidth="1"/>
    <col min="13055" max="13055" width="10.28515625" style="5" customWidth="1"/>
    <col min="13056" max="13056" width="19.42578125" style="5" customWidth="1"/>
    <col min="13057" max="13057" width="25.140625" style="5" customWidth="1"/>
    <col min="13058" max="13058" width="23.42578125" style="5" customWidth="1"/>
    <col min="13059" max="13059" width="12.140625" style="5" customWidth="1"/>
    <col min="13060" max="13060" width="14.42578125" style="5" customWidth="1"/>
    <col min="13061" max="13061" width="14.28515625" style="5" customWidth="1"/>
    <col min="13062" max="13062" width="12.85546875" style="5" customWidth="1"/>
    <col min="13063" max="13063" width="17.28515625" style="5" customWidth="1"/>
    <col min="13064" max="13064" width="16.28515625" style="5" customWidth="1"/>
    <col min="13065" max="13065" width="23.85546875" style="5" customWidth="1"/>
    <col min="13066" max="13066" width="17.42578125" style="5" customWidth="1"/>
    <col min="13067" max="13310" width="11.42578125" style="5" customWidth="1"/>
    <col min="13311" max="13311" width="10.28515625" style="5" customWidth="1"/>
    <col min="13312" max="13312" width="19.42578125" style="5" customWidth="1"/>
    <col min="13313" max="13313" width="25.140625" style="5" customWidth="1"/>
    <col min="13314" max="13314" width="23.42578125" style="5" customWidth="1"/>
    <col min="13315" max="13315" width="12.140625" style="5" customWidth="1"/>
    <col min="13316" max="13316" width="14.42578125" style="5" customWidth="1"/>
    <col min="13317" max="13317" width="14.28515625" style="5" customWidth="1"/>
    <col min="13318" max="13318" width="12.85546875" style="5" customWidth="1"/>
    <col min="13319" max="13319" width="17.28515625" style="5" customWidth="1"/>
    <col min="13320" max="13320" width="16.28515625" style="5" customWidth="1"/>
    <col min="13321" max="13321" width="23.85546875" style="5" customWidth="1"/>
    <col min="13322" max="13322" width="17.42578125" style="5" customWidth="1"/>
    <col min="13323" max="13566" width="11.42578125" style="5" customWidth="1"/>
    <col min="13567" max="13567" width="10.28515625" style="5" customWidth="1"/>
    <col min="13568" max="13568" width="19.42578125" style="5" customWidth="1"/>
    <col min="13569" max="13569" width="25.140625" style="5" customWidth="1"/>
    <col min="13570" max="13570" width="23.42578125" style="5" customWidth="1"/>
    <col min="13571" max="13571" width="12.140625" style="5" customWidth="1"/>
    <col min="13572" max="13572" width="14.42578125" style="5" customWidth="1"/>
    <col min="13573" max="13573" width="14.28515625" style="5" customWidth="1"/>
    <col min="13574" max="13574" width="12.85546875" style="5" customWidth="1"/>
    <col min="13575" max="13575" width="17.28515625" style="5" customWidth="1"/>
    <col min="13576" max="13576" width="16.28515625" style="5" customWidth="1"/>
    <col min="13577" max="13577" width="23.85546875" style="5" customWidth="1"/>
    <col min="13578" max="13578" width="17.42578125" style="5" customWidth="1"/>
    <col min="13579" max="13822" width="11.42578125" style="5" customWidth="1"/>
    <col min="13823" max="13823" width="10.28515625" style="5" customWidth="1"/>
    <col min="13824" max="13824" width="19.42578125" style="5" customWidth="1"/>
    <col min="13825" max="13825" width="25.140625" style="5" customWidth="1"/>
    <col min="13826" max="13826" width="23.42578125" style="5" customWidth="1"/>
    <col min="13827" max="13827" width="12.140625" style="5" customWidth="1"/>
    <col min="13828" max="13828" width="14.42578125" style="5" customWidth="1"/>
    <col min="13829" max="13829" width="14.28515625" style="5" customWidth="1"/>
    <col min="13830" max="13830" width="12.85546875" style="5" customWidth="1"/>
    <col min="13831" max="13831" width="17.28515625" style="5" customWidth="1"/>
    <col min="13832" max="13832" width="16.28515625" style="5" customWidth="1"/>
    <col min="13833" max="13833" width="23.85546875" style="5" customWidth="1"/>
    <col min="13834" max="13834" width="17.42578125" style="5" customWidth="1"/>
    <col min="13835" max="14078" width="11.42578125" style="5" customWidth="1"/>
    <col min="14079" max="14079" width="10.28515625" style="5" customWidth="1"/>
    <col min="14080" max="14080" width="19.42578125" style="5" customWidth="1"/>
    <col min="14081" max="14081" width="25.140625" style="5" customWidth="1"/>
    <col min="14082" max="14082" width="23.42578125" style="5" customWidth="1"/>
    <col min="14083" max="14083" width="12.140625" style="5" customWidth="1"/>
    <col min="14084" max="14084" width="14.42578125" style="5" customWidth="1"/>
    <col min="14085" max="14085" width="14.28515625" style="5" customWidth="1"/>
    <col min="14086" max="14086" width="12.85546875" style="5" customWidth="1"/>
    <col min="14087" max="14087" width="17.28515625" style="5" customWidth="1"/>
    <col min="14088" max="14088" width="16.28515625" style="5" customWidth="1"/>
    <col min="14089" max="14089" width="23.85546875" style="5" customWidth="1"/>
    <col min="14090" max="14090" width="17.42578125" style="5" customWidth="1"/>
    <col min="14091" max="14334" width="11.42578125" style="5" customWidth="1"/>
    <col min="14335" max="14335" width="10.28515625" style="5" customWidth="1"/>
    <col min="14336" max="14336" width="19.42578125" style="5" customWidth="1"/>
    <col min="14337" max="14337" width="25.140625" style="5" customWidth="1"/>
    <col min="14338" max="14338" width="23.42578125" style="5" customWidth="1"/>
    <col min="14339" max="14339" width="12.140625" style="5" customWidth="1"/>
    <col min="14340" max="14340" width="14.42578125" style="5" customWidth="1"/>
    <col min="14341" max="14341" width="14.28515625" style="5" customWidth="1"/>
    <col min="14342" max="14342" width="12.85546875" style="5" customWidth="1"/>
    <col min="14343" max="14343" width="17.28515625" style="5" customWidth="1"/>
    <col min="14344" max="14344" width="16.28515625" style="5" customWidth="1"/>
    <col min="14345" max="14345" width="23.85546875" style="5" customWidth="1"/>
    <col min="14346" max="14346" width="17.42578125" style="5" customWidth="1"/>
    <col min="14347" max="14590" width="11.42578125" style="5" customWidth="1"/>
    <col min="14591" max="14591" width="10.28515625" style="5" customWidth="1"/>
    <col min="14592" max="14592" width="19.42578125" style="5" customWidth="1"/>
    <col min="14593" max="14593" width="25.140625" style="5" customWidth="1"/>
    <col min="14594" max="14594" width="23.42578125" style="5" customWidth="1"/>
    <col min="14595" max="14595" width="12.140625" style="5" customWidth="1"/>
    <col min="14596" max="14596" width="14.42578125" style="5" customWidth="1"/>
    <col min="14597" max="14597" width="14.28515625" style="5" customWidth="1"/>
    <col min="14598" max="14598" width="12.85546875" style="5" customWidth="1"/>
    <col min="14599" max="14599" width="17.28515625" style="5" customWidth="1"/>
    <col min="14600" max="14600" width="16.28515625" style="5" customWidth="1"/>
    <col min="14601" max="14601" width="23.85546875" style="5" customWidth="1"/>
    <col min="14602" max="14602" width="17.42578125" style="5" customWidth="1"/>
    <col min="14603" max="14846" width="11.42578125" style="5" customWidth="1"/>
    <col min="14847" max="14847" width="10.28515625" style="5" customWidth="1"/>
    <col min="14848" max="14848" width="19.42578125" style="5" customWidth="1"/>
    <col min="14849" max="14849" width="25.140625" style="5" customWidth="1"/>
    <col min="14850" max="14850" width="23.42578125" style="5" customWidth="1"/>
    <col min="14851" max="14851" width="12.140625" style="5" customWidth="1"/>
    <col min="14852" max="14852" width="14.42578125" style="5" customWidth="1"/>
    <col min="14853" max="14853" width="14.28515625" style="5" customWidth="1"/>
    <col min="14854" max="14854" width="12.85546875" style="5" customWidth="1"/>
    <col min="14855" max="14855" width="17.28515625" style="5" customWidth="1"/>
    <col min="14856" max="14856" width="16.28515625" style="5" customWidth="1"/>
    <col min="14857" max="14857" width="23.85546875" style="5" customWidth="1"/>
    <col min="14858" max="14858" width="17.42578125" style="5" customWidth="1"/>
    <col min="14859" max="15102" width="11.42578125" style="5" customWidth="1"/>
    <col min="15103" max="15103" width="10.28515625" style="5" customWidth="1"/>
    <col min="15104" max="15104" width="19.42578125" style="5" customWidth="1"/>
    <col min="15105" max="15105" width="25.140625" style="5" customWidth="1"/>
    <col min="15106" max="15106" width="23.42578125" style="5" customWidth="1"/>
    <col min="15107" max="15107" width="12.140625" style="5" customWidth="1"/>
    <col min="15108" max="15108" width="14.42578125" style="5" customWidth="1"/>
    <col min="15109" max="15109" width="14.28515625" style="5" customWidth="1"/>
    <col min="15110" max="15110" width="12.85546875" style="5" customWidth="1"/>
    <col min="15111" max="15111" width="17.28515625" style="5" customWidth="1"/>
    <col min="15112" max="15112" width="16.28515625" style="5" customWidth="1"/>
    <col min="15113" max="15113" width="23.85546875" style="5" customWidth="1"/>
    <col min="15114" max="15114" width="17.42578125" style="5" customWidth="1"/>
    <col min="15115" max="15358" width="11.42578125" style="5" customWidth="1"/>
    <col min="15359" max="15359" width="10.28515625" style="5" customWidth="1"/>
    <col min="15360" max="15360" width="19.42578125" style="5" customWidth="1"/>
    <col min="15361" max="15361" width="25.140625" style="5" customWidth="1"/>
    <col min="15362" max="15362" width="23.42578125" style="5" customWidth="1"/>
    <col min="15363" max="15363" width="12.140625" style="5" customWidth="1"/>
    <col min="15364" max="15364" width="14.42578125" style="5" customWidth="1"/>
    <col min="15365" max="15365" width="14.28515625" style="5" customWidth="1"/>
    <col min="15366" max="15366" width="12.85546875" style="5" customWidth="1"/>
    <col min="15367" max="15367" width="17.28515625" style="5" customWidth="1"/>
    <col min="15368" max="15368" width="16.28515625" style="5" customWidth="1"/>
    <col min="15369" max="15369" width="23.85546875" style="5" customWidth="1"/>
    <col min="15370" max="15370" width="17.42578125" style="5" customWidth="1"/>
    <col min="15371" max="15614" width="11.42578125" style="5" customWidth="1"/>
    <col min="15615" max="15615" width="10.28515625" style="5" customWidth="1"/>
    <col min="15616" max="15616" width="19.42578125" style="5" customWidth="1"/>
    <col min="15617" max="15617" width="25.140625" style="5" customWidth="1"/>
    <col min="15618" max="15618" width="23.42578125" style="5" customWidth="1"/>
    <col min="15619" max="15619" width="12.140625" style="5" customWidth="1"/>
    <col min="15620" max="15620" width="14.42578125" style="5" customWidth="1"/>
    <col min="15621" max="15621" width="14.28515625" style="5" customWidth="1"/>
    <col min="15622" max="15622" width="12.85546875" style="5" customWidth="1"/>
    <col min="15623" max="15623" width="17.28515625" style="5" customWidth="1"/>
    <col min="15624" max="15624" width="16.28515625" style="5" customWidth="1"/>
    <col min="15625" max="15625" width="23.85546875" style="5" customWidth="1"/>
    <col min="15626" max="15626" width="17.42578125" style="5" customWidth="1"/>
    <col min="15627" max="15870" width="11.42578125" style="5" customWidth="1"/>
    <col min="15871" max="15871" width="10.28515625" style="5" customWidth="1"/>
    <col min="15872" max="15872" width="19.42578125" style="5" customWidth="1"/>
    <col min="15873" max="15873" width="25.140625" style="5" customWidth="1"/>
    <col min="15874" max="15874" width="23.42578125" style="5" customWidth="1"/>
    <col min="15875" max="15875" width="12.140625" style="5" customWidth="1"/>
    <col min="15876" max="15876" width="14.42578125" style="5" customWidth="1"/>
    <col min="15877" max="15877" width="14.28515625" style="5" customWidth="1"/>
    <col min="15878" max="15878" width="12.85546875" style="5" customWidth="1"/>
    <col min="15879" max="15879" width="17.28515625" style="5" customWidth="1"/>
    <col min="15880" max="15880" width="16.28515625" style="5" customWidth="1"/>
    <col min="15881" max="15881" width="23.85546875" style="5" customWidth="1"/>
    <col min="15882" max="15882" width="17.42578125" style="5" customWidth="1"/>
    <col min="15883" max="16126" width="11.42578125" style="5" customWidth="1"/>
    <col min="16127" max="16127" width="10.28515625" style="5" customWidth="1"/>
    <col min="16128" max="16128" width="19.42578125" style="5" customWidth="1"/>
    <col min="16129" max="16129" width="25.140625" style="5" customWidth="1"/>
    <col min="16130" max="16130" width="23.42578125" style="5" customWidth="1"/>
    <col min="16131" max="16131" width="12.140625" style="5" customWidth="1"/>
    <col min="16132" max="16132" width="14.42578125" style="5" customWidth="1"/>
    <col min="16133" max="16133" width="14.28515625" style="5" customWidth="1"/>
    <col min="16134" max="16134" width="12.85546875" style="5" customWidth="1"/>
    <col min="16135" max="16135" width="17.28515625" style="5" customWidth="1"/>
    <col min="16136" max="16136" width="16.28515625" style="5" customWidth="1"/>
    <col min="16137" max="16137" width="23.85546875" style="5" customWidth="1"/>
    <col min="16138" max="16138" width="17.42578125" style="5" customWidth="1"/>
    <col min="16139" max="16382" width="11.42578125" style="5" customWidth="1"/>
    <col min="16383" max="16384" width="11.42578125" style="5"/>
  </cols>
  <sheetData>
    <row r="1" spans="1:13" x14ac:dyDescent="0.25">
      <c r="A1" s="44"/>
      <c r="B1" s="2"/>
      <c r="C1" s="4"/>
      <c r="D1" s="76"/>
      <c r="E1" s="76"/>
      <c r="F1" s="76"/>
      <c r="G1" s="76"/>
      <c r="H1" s="126" t="s">
        <v>6</v>
      </c>
      <c r="I1" s="126"/>
      <c r="J1" s="126"/>
      <c r="K1" s="126"/>
    </row>
    <row r="2" spans="1:13" x14ac:dyDescent="0.25">
      <c r="A2" s="44"/>
      <c r="B2" s="44"/>
      <c r="C2" s="4"/>
      <c r="D2" s="76"/>
      <c r="E2" s="76"/>
      <c r="F2" s="76"/>
      <c r="G2" s="76"/>
      <c r="H2" s="125" t="s">
        <v>7</v>
      </c>
      <c r="I2" s="125"/>
      <c r="J2" s="125"/>
      <c r="K2" s="125"/>
    </row>
    <row r="3" spans="1:13" x14ac:dyDescent="0.25">
      <c r="A3" s="44"/>
      <c r="B3" s="44"/>
      <c r="C3" s="4"/>
      <c r="D3" s="76"/>
      <c r="E3" s="76"/>
      <c r="F3" s="76"/>
      <c r="G3" s="76"/>
      <c r="H3" s="76"/>
      <c r="I3" s="3"/>
      <c r="J3" s="3"/>
      <c r="K3" s="3"/>
    </row>
    <row r="4" spans="1:13" ht="15.75" thickBot="1" x14ac:dyDescent="0.3">
      <c r="A4" s="44"/>
      <c r="B4" s="44"/>
      <c r="C4" s="4"/>
      <c r="D4" s="76"/>
      <c r="E4" s="76"/>
      <c r="F4" s="76"/>
      <c r="G4" s="76"/>
      <c r="H4" s="76"/>
      <c r="I4" s="3"/>
      <c r="J4" s="3"/>
      <c r="K4" s="3"/>
    </row>
    <row r="5" spans="1:13" ht="15.75" thickBot="1" x14ac:dyDescent="0.3">
      <c r="A5" s="7"/>
      <c r="B5" s="8" t="s">
        <v>81</v>
      </c>
      <c r="C5" s="8"/>
      <c r="D5" s="9"/>
      <c r="E5" s="9"/>
      <c r="F5" s="9"/>
      <c r="G5" s="9"/>
      <c r="H5" s="9"/>
      <c r="I5" s="8"/>
      <c r="J5" s="8"/>
      <c r="K5" s="10"/>
    </row>
    <row r="6" spans="1:13" ht="15.75" thickBot="1" x14ac:dyDescent="0.3">
      <c r="A6" s="152"/>
      <c r="B6" s="152"/>
      <c r="C6" s="11"/>
      <c r="D6" s="76"/>
      <c r="E6" s="76"/>
      <c r="F6" s="76"/>
      <c r="G6" s="76"/>
      <c r="H6" s="76"/>
      <c r="I6" s="86"/>
      <c r="J6" s="86"/>
      <c r="K6" s="86"/>
    </row>
    <row r="7" spans="1:13" x14ac:dyDescent="0.25">
      <c r="A7" s="152"/>
      <c r="B7" s="152"/>
      <c r="C7" s="13"/>
      <c r="D7" s="76"/>
      <c r="E7" s="76"/>
      <c r="F7" s="76"/>
      <c r="G7" s="76"/>
      <c r="H7" s="76"/>
      <c r="I7" s="86"/>
      <c r="J7" s="86"/>
      <c r="K7" s="86"/>
    </row>
    <row r="8" spans="1:13" x14ac:dyDescent="0.25">
      <c r="A8" s="153" t="s">
        <v>8</v>
      </c>
      <c r="B8" s="153"/>
      <c r="C8" s="154">
        <f>'Datos del beneficiario'!C7:I7</f>
        <v>0</v>
      </c>
      <c r="D8" s="155"/>
      <c r="E8" s="155"/>
      <c r="F8" s="156"/>
      <c r="G8" s="44"/>
      <c r="H8" s="14" t="s">
        <v>9</v>
      </c>
      <c r="I8" s="15"/>
      <c r="J8" s="75"/>
      <c r="K8" s="3"/>
    </row>
    <row r="9" spans="1:13" x14ac:dyDescent="0.25">
      <c r="A9" s="153" t="s">
        <v>10</v>
      </c>
      <c r="B9" s="153"/>
      <c r="C9" s="154">
        <f>'Datos del beneficiario'!C8:I8</f>
        <v>0</v>
      </c>
      <c r="D9" s="155"/>
      <c r="E9" s="155"/>
      <c r="F9" s="156"/>
      <c r="G9" s="44"/>
      <c r="H9" s="50" t="s">
        <v>11</v>
      </c>
      <c r="I9" s="51"/>
      <c r="J9" s="49">
        <f>J24</f>
        <v>0</v>
      </c>
      <c r="K9" s="3"/>
    </row>
    <row r="10" spans="1:13" s="17" customFormat="1" ht="44.25" customHeight="1" x14ac:dyDescent="0.25">
      <c r="A10" s="150"/>
      <c r="B10" s="150"/>
      <c r="C10" s="165"/>
      <c r="D10" s="165"/>
      <c r="E10" s="165"/>
      <c r="F10" s="165"/>
      <c r="G10" s="165"/>
      <c r="H10" s="165"/>
      <c r="I10" s="165"/>
      <c r="J10" s="16"/>
      <c r="K10" s="16"/>
      <c r="M10" s="18"/>
    </row>
    <row r="11" spans="1:13" ht="18" customHeight="1" x14ac:dyDescent="0.25">
      <c r="A11" s="153"/>
      <c r="B11" s="153"/>
      <c r="C11" s="165"/>
      <c r="D11" s="165"/>
      <c r="E11" s="165"/>
      <c r="F11" s="165"/>
      <c r="G11" s="165"/>
      <c r="H11" s="165"/>
      <c r="I11" s="165"/>
      <c r="J11" s="86"/>
      <c r="K11" s="86"/>
    </row>
    <row r="12" spans="1:13" ht="9.75" customHeight="1" x14ac:dyDescent="0.25">
      <c r="A12" s="165"/>
      <c r="B12" s="165"/>
      <c r="C12" s="86"/>
      <c r="D12" s="76"/>
      <c r="E12" s="76"/>
      <c r="F12" s="76"/>
      <c r="G12" s="76"/>
      <c r="H12" s="76"/>
      <c r="I12" s="86"/>
      <c r="J12" s="86"/>
      <c r="K12" s="86"/>
    </row>
    <row r="13" spans="1:13" ht="7.5" customHeight="1" thickBot="1" x14ac:dyDescent="0.3">
      <c r="A13" s="165"/>
      <c r="B13" s="165"/>
      <c r="C13" s="86"/>
      <c r="D13" s="76"/>
      <c r="E13" s="76"/>
      <c r="F13" s="76"/>
      <c r="G13" s="76"/>
      <c r="H13" s="76"/>
      <c r="I13" s="86"/>
      <c r="J13" s="86"/>
      <c r="K13" s="86"/>
    </row>
    <row r="14" spans="1:13" s="41" customFormat="1" ht="22.5" customHeight="1" x14ac:dyDescent="0.25">
      <c r="A14" s="173" t="s">
        <v>12</v>
      </c>
      <c r="B14" s="173"/>
      <c r="C14" s="173"/>
      <c r="D14" s="173"/>
      <c r="E14" s="173"/>
      <c r="F14" s="173"/>
      <c r="G14" s="173"/>
      <c r="H14" s="173"/>
      <c r="I14" s="173"/>
      <c r="J14" s="173"/>
      <c r="K14" s="173"/>
      <c r="M14" s="40"/>
    </row>
    <row r="15" spans="1:13" s="41" customFormat="1" x14ac:dyDescent="0.25">
      <c r="A15" s="172"/>
      <c r="B15" s="172"/>
      <c r="C15" s="172"/>
      <c r="D15" s="172"/>
      <c r="E15" s="172"/>
      <c r="F15" s="172"/>
      <c r="G15" s="172"/>
      <c r="H15" s="172"/>
      <c r="I15" s="172"/>
      <c r="J15" s="172"/>
      <c r="K15" s="172"/>
      <c r="M15" s="40"/>
    </row>
    <row r="16" spans="1:13" s="41" customFormat="1" x14ac:dyDescent="0.25">
      <c r="A16" s="168" t="s">
        <v>13</v>
      </c>
      <c r="B16" s="168"/>
      <c r="C16" s="168"/>
      <c r="D16" s="168"/>
      <c r="E16" s="168"/>
      <c r="F16" s="168"/>
      <c r="G16" s="168"/>
      <c r="H16" s="168"/>
      <c r="I16" s="168"/>
      <c r="J16" s="168"/>
      <c r="K16" s="168"/>
      <c r="M16" s="40"/>
    </row>
    <row r="17" spans="1:13" s="41" customFormat="1" x14ac:dyDescent="0.25">
      <c r="A17" s="172"/>
      <c r="B17" s="172"/>
      <c r="C17" s="172"/>
      <c r="D17" s="172"/>
      <c r="E17" s="172"/>
      <c r="F17" s="172"/>
      <c r="G17" s="172"/>
      <c r="H17" s="172"/>
      <c r="I17" s="172"/>
      <c r="J17" s="172"/>
      <c r="K17" s="172"/>
      <c r="M17" s="40"/>
    </row>
    <row r="18" spans="1:13" s="41" customFormat="1" x14ac:dyDescent="0.25">
      <c r="A18" s="168" t="s">
        <v>14</v>
      </c>
      <c r="B18" s="168"/>
      <c r="C18" s="168"/>
      <c r="D18" s="168"/>
      <c r="E18" s="168"/>
      <c r="F18" s="168"/>
      <c r="G18" s="168"/>
      <c r="H18" s="168"/>
      <c r="I18" s="168"/>
      <c r="J18" s="168"/>
      <c r="K18" s="168"/>
      <c r="M18" s="40"/>
    </row>
    <row r="19" spans="1:13" s="41" customFormat="1" x14ac:dyDescent="0.25">
      <c r="A19" s="168" t="s">
        <v>15</v>
      </c>
      <c r="B19" s="168"/>
      <c r="C19" s="168"/>
      <c r="D19" s="168"/>
      <c r="E19" s="168"/>
      <c r="F19" s="168"/>
      <c r="G19" s="168"/>
      <c r="H19" s="168"/>
      <c r="I19" s="168"/>
      <c r="J19" s="168"/>
      <c r="K19" s="168"/>
      <c r="M19" s="40"/>
    </row>
    <row r="20" spans="1:13" s="41" customFormat="1" ht="15.75" thickBot="1" x14ac:dyDescent="0.3">
      <c r="A20" s="169"/>
      <c r="B20" s="169"/>
      <c r="C20" s="169"/>
      <c r="D20" s="169"/>
      <c r="E20" s="169"/>
      <c r="F20" s="169"/>
      <c r="G20" s="169"/>
      <c r="H20" s="169"/>
      <c r="I20" s="169"/>
      <c r="J20" s="169"/>
      <c r="K20" s="169"/>
      <c r="M20" s="40"/>
    </row>
    <row r="21" spans="1:13" x14ac:dyDescent="0.25">
      <c r="J21" s="5"/>
    </row>
    <row r="22" spans="1:13" x14ac:dyDescent="0.25">
      <c r="J22" s="5"/>
    </row>
    <row r="23" spans="1:13" x14ac:dyDescent="0.25">
      <c r="J23" s="5"/>
    </row>
    <row r="24" spans="1:13" ht="23.25" customHeight="1" x14ac:dyDescent="0.25">
      <c r="A24" s="20"/>
      <c r="B24" s="5" t="str">
        <f>B5</f>
        <v>Costes de investigación contractual, conocimientos técnicos y patentes</v>
      </c>
      <c r="H24" s="21" t="s">
        <v>16</v>
      </c>
      <c r="I24" s="22">
        <f xml:space="preserve"> SUM(I27:I996)</f>
        <v>0</v>
      </c>
      <c r="J24" s="22">
        <f xml:space="preserve"> SUM(J27:J996)</f>
        <v>0</v>
      </c>
    </row>
    <row r="25" spans="1:13" ht="57" customHeight="1" x14ac:dyDescent="0.25">
      <c r="A25" s="170" t="s">
        <v>17</v>
      </c>
      <c r="B25" s="171" t="s">
        <v>18</v>
      </c>
      <c r="C25" s="171"/>
      <c r="D25" s="167" t="s">
        <v>19</v>
      </c>
      <c r="E25" s="167" t="s">
        <v>20</v>
      </c>
      <c r="F25" s="167" t="s">
        <v>21</v>
      </c>
      <c r="G25" s="167" t="s">
        <v>22</v>
      </c>
      <c r="H25" s="167" t="s">
        <v>23</v>
      </c>
      <c r="I25" s="23" t="s">
        <v>24</v>
      </c>
      <c r="J25" s="23" t="s">
        <v>31</v>
      </c>
      <c r="K25" s="167" t="s">
        <v>25</v>
      </c>
    </row>
    <row r="26" spans="1:13" x14ac:dyDescent="0.25">
      <c r="A26" s="170"/>
      <c r="B26" s="171"/>
      <c r="C26" s="171"/>
      <c r="D26" s="167"/>
      <c r="E26" s="167"/>
      <c r="F26" s="167"/>
      <c r="G26" s="167"/>
      <c r="H26" s="167"/>
      <c r="I26" s="24" t="s">
        <v>26</v>
      </c>
      <c r="J26" s="24" t="s">
        <v>27</v>
      </c>
      <c r="K26" s="167"/>
    </row>
    <row r="27" spans="1:13" s="30" customFormat="1" ht="12.75" customHeight="1" x14ac:dyDescent="0.25">
      <c r="A27" s="25">
        <v>1</v>
      </c>
      <c r="B27" s="166"/>
      <c r="C27" s="166"/>
      <c r="D27" s="26"/>
      <c r="E27" s="26"/>
      <c r="F27" s="26"/>
      <c r="G27" s="27"/>
      <c r="H27" s="27"/>
      <c r="I27" s="28"/>
      <c r="J27" s="28"/>
      <c r="K27" s="29"/>
      <c r="M27" s="31"/>
    </row>
    <row r="28" spans="1:13" s="30" customFormat="1" x14ac:dyDescent="0.25">
      <c r="A28" s="25">
        <v>2</v>
      </c>
      <c r="B28" s="166"/>
      <c r="C28" s="166"/>
      <c r="D28" s="26"/>
      <c r="E28" s="26"/>
      <c r="F28" s="26"/>
      <c r="G28" s="27"/>
      <c r="H28" s="27"/>
      <c r="I28" s="28"/>
      <c r="J28" s="28"/>
      <c r="K28" s="32"/>
      <c r="M28" s="31"/>
    </row>
    <row r="29" spans="1:13" s="30" customFormat="1" x14ac:dyDescent="0.25">
      <c r="A29" s="25">
        <v>3</v>
      </c>
      <c r="B29" s="166"/>
      <c r="C29" s="166"/>
      <c r="D29" s="26"/>
      <c r="E29" s="26"/>
      <c r="F29" s="26"/>
      <c r="G29" s="27"/>
      <c r="H29" s="27"/>
      <c r="I29" s="28"/>
      <c r="J29" s="28"/>
      <c r="K29" s="32"/>
      <c r="M29" s="31"/>
    </row>
    <row r="30" spans="1:13" s="30" customFormat="1" x14ac:dyDescent="0.25">
      <c r="A30" s="25">
        <v>4</v>
      </c>
      <c r="B30" s="166"/>
      <c r="C30" s="166"/>
      <c r="D30" s="26"/>
      <c r="E30" s="26"/>
      <c r="F30" s="26"/>
      <c r="G30" s="27"/>
      <c r="H30" s="27"/>
      <c r="I30" s="28"/>
      <c r="J30" s="28"/>
      <c r="K30" s="32"/>
      <c r="M30" s="31"/>
    </row>
    <row r="31" spans="1:13" s="30" customFormat="1" x14ac:dyDescent="0.25">
      <c r="A31" s="25">
        <v>5</v>
      </c>
      <c r="B31" s="166"/>
      <c r="C31" s="166"/>
      <c r="D31" s="26"/>
      <c r="E31" s="26"/>
      <c r="F31" s="26"/>
      <c r="G31" s="27"/>
      <c r="H31" s="27"/>
      <c r="I31" s="28"/>
      <c r="J31" s="28"/>
      <c r="K31" s="32"/>
      <c r="M31" s="31"/>
    </row>
    <row r="32" spans="1:13" s="30" customFormat="1" x14ac:dyDescent="0.25">
      <c r="A32" s="25">
        <v>6</v>
      </c>
      <c r="B32" s="166"/>
      <c r="C32" s="166"/>
      <c r="D32" s="26"/>
      <c r="E32" s="26"/>
      <c r="F32" s="26"/>
      <c r="G32" s="27"/>
      <c r="H32" s="27"/>
      <c r="I32" s="28"/>
      <c r="J32" s="28"/>
      <c r="K32" s="32"/>
      <c r="M32" s="31"/>
    </row>
    <row r="33" spans="1:13" s="30" customFormat="1" x14ac:dyDescent="0.25">
      <c r="A33" s="25">
        <v>7</v>
      </c>
      <c r="B33" s="166"/>
      <c r="C33" s="166"/>
      <c r="D33" s="26"/>
      <c r="E33" s="26"/>
      <c r="F33" s="26"/>
      <c r="G33" s="27"/>
      <c r="H33" s="27"/>
      <c r="I33" s="28"/>
      <c r="J33" s="28"/>
      <c r="K33" s="32"/>
      <c r="M33" s="31"/>
    </row>
    <row r="34" spans="1:13" s="30" customFormat="1" x14ac:dyDescent="0.25">
      <c r="A34" s="25">
        <v>8</v>
      </c>
      <c r="B34" s="166"/>
      <c r="C34" s="166"/>
      <c r="D34" s="29"/>
      <c r="E34" s="29"/>
      <c r="F34" s="29"/>
      <c r="G34" s="33"/>
      <c r="H34" s="33"/>
      <c r="I34" s="28"/>
      <c r="J34" s="28"/>
      <c r="K34" s="29"/>
      <c r="M34" s="31"/>
    </row>
    <row r="35" spans="1:13" s="30" customFormat="1" x14ac:dyDescent="0.25">
      <c r="A35" s="25">
        <v>9</v>
      </c>
      <c r="B35" s="166"/>
      <c r="C35" s="166"/>
      <c r="D35" s="29"/>
      <c r="E35" s="29"/>
      <c r="F35" s="29"/>
      <c r="G35" s="33"/>
      <c r="H35" s="33"/>
      <c r="I35" s="28"/>
      <c r="J35" s="28"/>
      <c r="K35" s="29"/>
      <c r="M35" s="31"/>
    </row>
    <row r="36" spans="1:13" s="30" customFormat="1" x14ac:dyDescent="0.25">
      <c r="A36" s="25">
        <v>10</v>
      </c>
      <c r="B36" s="166"/>
      <c r="C36" s="166"/>
      <c r="D36" s="29"/>
      <c r="E36" s="29"/>
      <c r="F36" s="29"/>
      <c r="G36" s="33"/>
      <c r="H36" s="33"/>
      <c r="I36" s="28"/>
      <c r="J36" s="28"/>
      <c r="K36" s="29"/>
      <c r="M36" s="31"/>
    </row>
    <row r="37" spans="1:13" s="30" customFormat="1" x14ac:dyDescent="0.25">
      <c r="A37" s="25">
        <v>11</v>
      </c>
      <c r="B37" s="166"/>
      <c r="C37" s="166"/>
      <c r="D37" s="29"/>
      <c r="E37" s="29"/>
      <c r="F37" s="29"/>
      <c r="G37" s="33"/>
      <c r="H37" s="33"/>
      <c r="I37" s="28"/>
      <c r="J37" s="28"/>
      <c r="K37" s="29"/>
      <c r="M37" s="31"/>
    </row>
    <row r="38" spans="1:13" s="30" customFormat="1" x14ac:dyDescent="0.25">
      <c r="A38" s="25">
        <v>12</v>
      </c>
      <c r="B38" s="166"/>
      <c r="C38" s="166"/>
      <c r="D38" s="29"/>
      <c r="E38" s="29"/>
      <c r="F38" s="29"/>
      <c r="G38" s="33"/>
      <c r="H38" s="33"/>
      <c r="I38" s="28"/>
      <c r="J38" s="28"/>
      <c r="K38" s="29"/>
      <c r="M38" s="31"/>
    </row>
    <row r="39" spans="1:13" s="30" customFormat="1" x14ac:dyDescent="0.25">
      <c r="A39" s="25">
        <v>13</v>
      </c>
      <c r="B39" s="166"/>
      <c r="C39" s="166"/>
      <c r="D39" s="29"/>
      <c r="E39" s="29"/>
      <c r="F39" s="29"/>
      <c r="G39" s="33"/>
      <c r="H39" s="33"/>
      <c r="I39" s="28"/>
      <c r="J39" s="28"/>
      <c r="K39" s="29"/>
      <c r="M39" s="31"/>
    </row>
    <row r="40" spans="1:13" s="30" customFormat="1" x14ac:dyDescent="0.25">
      <c r="A40" s="25">
        <v>14</v>
      </c>
      <c r="B40" s="166"/>
      <c r="C40" s="166"/>
      <c r="D40" s="29"/>
      <c r="E40" s="29"/>
      <c r="F40" s="29"/>
      <c r="G40" s="33"/>
      <c r="H40" s="33"/>
      <c r="I40" s="28"/>
      <c r="J40" s="28"/>
      <c r="K40" s="29"/>
      <c r="M40" s="31"/>
    </row>
    <row r="41" spans="1:13" s="30" customFormat="1" x14ac:dyDescent="0.25">
      <c r="A41" s="25">
        <v>15</v>
      </c>
      <c r="B41" s="166"/>
      <c r="C41" s="166"/>
      <c r="D41" s="29"/>
      <c r="E41" s="29"/>
      <c r="F41" s="29"/>
      <c r="G41" s="33"/>
      <c r="H41" s="33"/>
      <c r="I41" s="28"/>
      <c r="J41" s="28"/>
      <c r="K41" s="29"/>
      <c r="M41" s="31"/>
    </row>
    <row r="42" spans="1:13" s="30" customFormat="1" x14ac:dyDescent="0.25">
      <c r="A42" s="25">
        <v>16</v>
      </c>
      <c r="B42" s="166"/>
      <c r="C42" s="166"/>
      <c r="D42" s="29"/>
      <c r="E42" s="29"/>
      <c r="F42" s="29"/>
      <c r="G42" s="33"/>
      <c r="H42" s="33"/>
      <c r="I42" s="28"/>
      <c r="J42" s="28"/>
      <c r="K42" s="29"/>
      <c r="M42" s="31"/>
    </row>
    <row r="43" spans="1:13" s="30" customFormat="1" x14ac:dyDescent="0.25">
      <c r="A43" s="25">
        <v>17</v>
      </c>
      <c r="B43" s="166"/>
      <c r="C43" s="166"/>
      <c r="D43" s="29"/>
      <c r="E43" s="29"/>
      <c r="F43" s="29"/>
      <c r="G43" s="33"/>
      <c r="H43" s="33"/>
      <c r="I43" s="28"/>
      <c r="J43" s="28"/>
      <c r="K43" s="29"/>
      <c r="M43" s="31"/>
    </row>
    <row r="44" spans="1:13" s="30" customFormat="1" x14ac:dyDescent="0.25">
      <c r="A44" s="25">
        <v>18</v>
      </c>
      <c r="B44" s="166"/>
      <c r="C44" s="166"/>
      <c r="D44" s="34"/>
      <c r="E44" s="34"/>
      <c r="F44" s="34"/>
      <c r="G44" s="35"/>
      <c r="H44" s="36"/>
      <c r="I44" s="28"/>
      <c r="J44" s="28"/>
      <c r="K44" s="37"/>
      <c r="M44" s="31"/>
    </row>
    <row r="45" spans="1:13" s="30" customFormat="1" x14ac:dyDescent="0.25">
      <c r="A45" s="25">
        <v>19</v>
      </c>
      <c r="B45" s="166"/>
      <c r="C45" s="166"/>
      <c r="D45" s="38"/>
      <c r="E45" s="38"/>
      <c r="F45" s="38"/>
      <c r="G45" s="36"/>
      <c r="H45" s="36"/>
      <c r="I45" s="28"/>
      <c r="J45" s="28"/>
      <c r="K45" s="37"/>
      <c r="M45" s="31"/>
    </row>
    <row r="46" spans="1:13" s="30" customFormat="1" x14ac:dyDescent="0.25">
      <c r="A46" s="25">
        <v>20</v>
      </c>
      <c r="B46" s="166"/>
      <c r="C46" s="166"/>
      <c r="D46" s="38"/>
      <c r="E46" s="38"/>
      <c r="F46" s="38"/>
      <c r="G46" s="36"/>
      <c r="H46" s="36"/>
      <c r="I46" s="28"/>
      <c r="J46" s="28"/>
      <c r="K46" s="37"/>
      <c r="M46" s="31"/>
    </row>
    <row r="47" spans="1:13" s="30" customFormat="1" x14ac:dyDescent="0.25">
      <c r="A47" s="25">
        <v>21</v>
      </c>
      <c r="B47" s="166"/>
      <c r="C47" s="166"/>
      <c r="D47" s="38"/>
      <c r="E47" s="38"/>
      <c r="F47" s="38"/>
      <c r="G47" s="36"/>
      <c r="H47" s="36"/>
      <c r="I47" s="28"/>
      <c r="J47" s="28"/>
      <c r="K47" s="37"/>
      <c r="M47" s="31"/>
    </row>
    <row r="48" spans="1:13" s="30" customFormat="1" x14ac:dyDescent="0.25">
      <c r="A48" s="25">
        <v>22</v>
      </c>
      <c r="B48" s="166"/>
      <c r="C48" s="166"/>
      <c r="D48" s="38"/>
      <c r="E48" s="38"/>
      <c r="F48" s="38"/>
      <c r="G48" s="36"/>
      <c r="H48" s="36"/>
      <c r="I48" s="28"/>
      <c r="J48" s="28"/>
      <c r="K48" s="37"/>
      <c r="M48" s="31"/>
    </row>
    <row r="49" spans="1:13" s="30" customFormat="1" x14ac:dyDescent="0.25">
      <c r="A49" s="25">
        <v>23</v>
      </c>
      <c r="B49" s="166"/>
      <c r="C49" s="166"/>
      <c r="D49" s="38"/>
      <c r="E49" s="38"/>
      <c r="F49" s="38"/>
      <c r="G49" s="36"/>
      <c r="H49" s="36"/>
      <c r="I49" s="28"/>
      <c r="J49" s="28"/>
      <c r="K49" s="37"/>
      <c r="M49" s="31"/>
    </row>
    <row r="50" spans="1:13" s="30" customFormat="1" x14ac:dyDescent="0.25">
      <c r="A50" s="25">
        <v>24</v>
      </c>
      <c r="B50" s="166"/>
      <c r="C50" s="166"/>
      <c r="D50" s="38"/>
      <c r="E50" s="38"/>
      <c r="F50" s="38"/>
      <c r="G50" s="36"/>
      <c r="H50" s="36"/>
      <c r="I50" s="28"/>
      <c r="J50" s="28"/>
      <c r="K50" s="37"/>
      <c r="M50" s="31"/>
    </row>
    <row r="51" spans="1:13" s="30" customFormat="1" x14ac:dyDescent="0.25">
      <c r="A51" s="25">
        <v>25</v>
      </c>
      <c r="B51" s="166"/>
      <c r="C51" s="166"/>
      <c r="D51" s="38"/>
      <c r="E51" s="38"/>
      <c r="F51" s="38"/>
      <c r="G51" s="36"/>
      <c r="H51" s="36"/>
      <c r="I51" s="28"/>
      <c r="J51" s="28"/>
      <c r="K51" s="37"/>
      <c r="M51" s="31"/>
    </row>
    <row r="52" spans="1:13" s="30" customFormat="1" x14ac:dyDescent="0.25">
      <c r="A52" s="25">
        <v>26</v>
      </c>
      <c r="B52" s="166"/>
      <c r="C52" s="166"/>
      <c r="D52" s="38"/>
      <c r="E52" s="38"/>
      <c r="F52" s="38"/>
      <c r="G52" s="36"/>
      <c r="H52" s="36"/>
      <c r="I52" s="28"/>
      <c r="J52" s="28"/>
      <c r="K52" s="37"/>
      <c r="M52" s="31"/>
    </row>
    <row r="53" spans="1:13" s="30" customFormat="1" x14ac:dyDescent="0.25">
      <c r="A53" s="25">
        <v>27</v>
      </c>
      <c r="B53" s="166"/>
      <c r="C53" s="166"/>
      <c r="D53" s="38"/>
      <c r="E53" s="38"/>
      <c r="F53" s="38"/>
      <c r="G53" s="36"/>
      <c r="H53" s="36"/>
      <c r="I53" s="28"/>
      <c r="J53" s="28"/>
      <c r="K53" s="37"/>
      <c r="M53" s="31"/>
    </row>
    <row r="54" spans="1:13" s="30" customFormat="1" x14ac:dyDescent="0.25">
      <c r="A54" s="25">
        <v>28</v>
      </c>
      <c r="B54" s="166"/>
      <c r="C54" s="166"/>
      <c r="D54" s="38"/>
      <c r="E54" s="38"/>
      <c r="F54" s="38"/>
      <c r="G54" s="36"/>
      <c r="H54" s="36"/>
      <c r="I54" s="28"/>
      <c r="J54" s="28"/>
      <c r="K54" s="37"/>
      <c r="M54" s="31"/>
    </row>
    <row r="55" spans="1:13" s="30" customFormat="1" x14ac:dyDescent="0.25">
      <c r="A55" s="25">
        <v>29</v>
      </c>
      <c r="B55" s="166"/>
      <c r="C55" s="166"/>
      <c r="D55" s="38"/>
      <c r="E55" s="38"/>
      <c r="F55" s="38"/>
      <c r="G55" s="36"/>
      <c r="H55" s="36"/>
      <c r="I55" s="28"/>
      <c r="J55" s="28"/>
      <c r="K55" s="37"/>
      <c r="M55" s="31"/>
    </row>
    <row r="56" spans="1:13" s="30" customFormat="1" x14ac:dyDescent="0.25">
      <c r="A56" s="25">
        <v>30</v>
      </c>
      <c r="B56" s="166"/>
      <c r="C56" s="166"/>
      <c r="D56" s="38"/>
      <c r="E56" s="38"/>
      <c r="F56" s="38"/>
      <c r="G56" s="36"/>
      <c r="H56" s="36"/>
      <c r="I56" s="28"/>
      <c r="J56" s="28"/>
      <c r="K56" s="37"/>
      <c r="M56" s="31"/>
    </row>
    <row r="57" spans="1:13" s="30" customFormat="1" x14ac:dyDescent="0.25">
      <c r="A57" s="25">
        <v>31</v>
      </c>
      <c r="B57" s="166"/>
      <c r="C57" s="166"/>
      <c r="D57" s="38"/>
      <c r="E57" s="38"/>
      <c r="F57" s="38"/>
      <c r="G57" s="36"/>
      <c r="H57" s="36"/>
      <c r="I57" s="28"/>
      <c r="J57" s="28"/>
      <c r="K57" s="37"/>
      <c r="M57" s="31"/>
    </row>
    <row r="58" spans="1:13" s="30" customFormat="1" x14ac:dyDescent="0.25">
      <c r="A58" s="25">
        <v>32</v>
      </c>
      <c r="B58" s="166"/>
      <c r="C58" s="166"/>
      <c r="D58" s="38"/>
      <c r="E58" s="38"/>
      <c r="F58" s="38"/>
      <c r="G58" s="36"/>
      <c r="H58" s="36"/>
      <c r="I58" s="28"/>
      <c r="J58" s="28"/>
      <c r="K58" s="37"/>
      <c r="M58" s="31"/>
    </row>
    <row r="59" spans="1:13" s="30" customFormat="1" x14ac:dyDescent="0.25">
      <c r="A59" s="25">
        <v>33</v>
      </c>
      <c r="B59" s="166"/>
      <c r="C59" s="166"/>
      <c r="D59" s="38"/>
      <c r="E59" s="38"/>
      <c r="F59" s="38"/>
      <c r="G59" s="36"/>
      <c r="H59" s="36"/>
      <c r="I59" s="28"/>
      <c r="J59" s="28"/>
      <c r="K59" s="37"/>
      <c r="M59" s="31"/>
    </row>
    <row r="60" spans="1:13" s="30" customFormat="1" x14ac:dyDescent="0.25">
      <c r="A60" s="25">
        <v>34</v>
      </c>
      <c r="B60" s="166"/>
      <c r="C60" s="166"/>
      <c r="D60" s="38"/>
      <c r="E60" s="38"/>
      <c r="F60" s="38"/>
      <c r="G60" s="36"/>
      <c r="H60" s="36"/>
      <c r="I60" s="28"/>
      <c r="J60" s="28"/>
      <c r="K60" s="37"/>
      <c r="M60" s="31"/>
    </row>
    <row r="61" spans="1:13" s="30" customFormat="1" x14ac:dyDescent="0.25">
      <c r="A61" s="25">
        <v>35</v>
      </c>
      <c r="B61" s="166"/>
      <c r="C61" s="166"/>
      <c r="D61" s="38"/>
      <c r="E61" s="38"/>
      <c r="F61" s="38"/>
      <c r="G61" s="36"/>
      <c r="H61" s="36"/>
      <c r="I61" s="28"/>
      <c r="J61" s="28"/>
      <c r="K61" s="37"/>
      <c r="M61" s="31"/>
    </row>
    <row r="62" spans="1:13" s="30" customFormat="1" x14ac:dyDescent="0.25">
      <c r="A62" s="25">
        <v>36</v>
      </c>
      <c r="B62" s="166"/>
      <c r="C62" s="166"/>
      <c r="D62" s="38"/>
      <c r="E62" s="38"/>
      <c r="F62" s="38"/>
      <c r="G62" s="36"/>
      <c r="H62" s="36"/>
      <c r="I62" s="28"/>
      <c r="J62" s="28"/>
      <c r="K62" s="37"/>
      <c r="M62" s="31"/>
    </row>
    <row r="63" spans="1:13" s="30" customFormat="1" x14ac:dyDescent="0.25">
      <c r="A63" s="25">
        <v>37</v>
      </c>
      <c r="B63" s="166"/>
      <c r="C63" s="166"/>
      <c r="D63" s="38"/>
      <c r="E63" s="38"/>
      <c r="F63" s="38"/>
      <c r="G63" s="36"/>
      <c r="H63" s="36"/>
      <c r="I63" s="28"/>
      <c r="J63" s="28"/>
      <c r="K63" s="37"/>
      <c r="M63" s="31"/>
    </row>
    <row r="64" spans="1:13" s="30" customFormat="1" x14ac:dyDescent="0.25">
      <c r="A64" s="25">
        <v>38</v>
      </c>
      <c r="B64" s="166"/>
      <c r="C64" s="166"/>
      <c r="D64" s="38"/>
      <c r="E64" s="38"/>
      <c r="F64" s="38"/>
      <c r="G64" s="36"/>
      <c r="H64" s="36"/>
      <c r="I64" s="28"/>
      <c r="J64" s="28"/>
      <c r="K64" s="37"/>
      <c r="M64" s="31"/>
    </row>
    <row r="65" spans="1:13" s="30" customFormat="1" x14ac:dyDescent="0.25">
      <c r="A65" s="25">
        <v>39</v>
      </c>
      <c r="B65" s="166"/>
      <c r="C65" s="166"/>
      <c r="D65" s="38"/>
      <c r="E65" s="38"/>
      <c r="F65" s="38"/>
      <c r="G65" s="36"/>
      <c r="H65" s="36"/>
      <c r="I65" s="28"/>
      <c r="J65" s="28"/>
      <c r="K65" s="37"/>
      <c r="M65" s="31"/>
    </row>
    <row r="66" spans="1:13" s="30" customFormat="1" x14ac:dyDescent="0.25">
      <c r="A66" s="25">
        <v>40</v>
      </c>
      <c r="B66" s="166"/>
      <c r="C66" s="166"/>
      <c r="D66" s="38"/>
      <c r="E66" s="38"/>
      <c r="F66" s="38"/>
      <c r="G66" s="36"/>
      <c r="H66" s="36"/>
      <c r="I66" s="28"/>
      <c r="J66" s="28"/>
      <c r="K66" s="37"/>
      <c r="M66" s="31"/>
    </row>
    <row r="67" spans="1:13" s="30" customFormat="1" x14ac:dyDescent="0.25">
      <c r="A67" s="25">
        <v>41</v>
      </c>
      <c r="B67" s="166"/>
      <c r="C67" s="166"/>
      <c r="D67" s="38"/>
      <c r="E67" s="38"/>
      <c r="F67" s="38"/>
      <c r="G67" s="36"/>
      <c r="H67" s="36"/>
      <c r="I67" s="28"/>
      <c r="J67" s="28"/>
      <c r="K67" s="37"/>
      <c r="M67" s="31"/>
    </row>
    <row r="68" spans="1:13" s="30" customFormat="1" x14ac:dyDescent="0.25">
      <c r="A68" s="25">
        <v>42</v>
      </c>
      <c r="B68" s="166"/>
      <c r="C68" s="166"/>
      <c r="D68" s="38"/>
      <c r="E68" s="38"/>
      <c r="F68" s="38"/>
      <c r="G68" s="36"/>
      <c r="H68" s="36"/>
      <c r="I68" s="28"/>
      <c r="J68" s="28"/>
      <c r="K68" s="37"/>
      <c r="M68" s="31"/>
    </row>
    <row r="69" spans="1:13" s="30" customFormat="1" x14ac:dyDescent="0.25">
      <c r="A69" s="25">
        <v>43</v>
      </c>
      <c r="B69" s="166"/>
      <c r="C69" s="166"/>
      <c r="D69" s="38"/>
      <c r="E69" s="38"/>
      <c r="F69" s="38"/>
      <c r="G69" s="36"/>
      <c r="H69" s="36"/>
      <c r="I69" s="28"/>
      <c r="J69" s="28"/>
      <c r="K69" s="37"/>
      <c r="M69" s="31"/>
    </row>
    <row r="70" spans="1:13" s="30" customFormat="1" x14ac:dyDescent="0.25">
      <c r="A70" s="25">
        <v>44</v>
      </c>
      <c r="B70" s="166"/>
      <c r="C70" s="166"/>
      <c r="D70" s="38"/>
      <c r="E70" s="38"/>
      <c r="F70" s="38"/>
      <c r="G70" s="36"/>
      <c r="H70" s="36"/>
      <c r="I70" s="28"/>
      <c r="J70" s="28"/>
      <c r="K70" s="37"/>
      <c r="M70" s="31"/>
    </row>
    <row r="71" spans="1:13" s="30" customFormat="1" x14ac:dyDescent="0.25">
      <c r="A71" s="25">
        <v>45</v>
      </c>
      <c r="B71" s="166"/>
      <c r="C71" s="166"/>
      <c r="D71" s="38"/>
      <c r="E71" s="38"/>
      <c r="F71" s="38"/>
      <c r="G71" s="36"/>
      <c r="H71" s="36"/>
      <c r="I71" s="28"/>
      <c r="J71" s="28"/>
      <c r="K71" s="37"/>
      <c r="M71" s="31"/>
    </row>
    <row r="72" spans="1:13" s="30" customFormat="1" x14ac:dyDescent="0.25">
      <c r="A72" s="25">
        <v>46</v>
      </c>
      <c r="B72" s="166"/>
      <c r="C72" s="166"/>
      <c r="D72" s="38"/>
      <c r="E72" s="38"/>
      <c r="F72" s="38"/>
      <c r="G72" s="36"/>
      <c r="H72" s="36"/>
      <c r="I72" s="28"/>
      <c r="J72" s="28"/>
      <c r="K72" s="37"/>
      <c r="M72" s="31"/>
    </row>
    <row r="73" spans="1:13" s="30" customFormat="1" x14ac:dyDescent="0.25">
      <c r="A73" s="25">
        <v>47</v>
      </c>
      <c r="B73" s="166"/>
      <c r="C73" s="166"/>
      <c r="D73" s="38"/>
      <c r="E73" s="38"/>
      <c r="F73" s="38"/>
      <c r="G73" s="36"/>
      <c r="H73" s="36"/>
      <c r="I73" s="28"/>
      <c r="J73" s="28"/>
      <c r="K73" s="37"/>
      <c r="M73" s="31"/>
    </row>
    <row r="74" spans="1:13" s="30" customFormat="1" x14ac:dyDescent="0.25">
      <c r="A74" s="25">
        <v>48</v>
      </c>
      <c r="B74" s="166"/>
      <c r="C74" s="166"/>
      <c r="D74" s="38"/>
      <c r="E74" s="38"/>
      <c r="F74" s="38"/>
      <c r="G74" s="36"/>
      <c r="H74" s="36"/>
      <c r="I74" s="28"/>
      <c r="J74" s="28"/>
      <c r="K74" s="37"/>
      <c r="M74" s="31"/>
    </row>
    <row r="75" spans="1:13" s="30" customFormat="1" x14ac:dyDescent="0.25">
      <c r="A75" s="25">
        <v>49</v>
      </c>
      <c r="B75" s="166"/>
      <c r="C75" s="166"/>
      <c r="D75" s="38"/>
      <c r="E75" s="38"/>
      <c r="F75" s="38"/>
      <c r="G75" s="36"/>
      <c r="H75" s="36"/>
      <c r="I75" s="28"/>
      <c r="J75" s="28"/>
      <c r="K75" s="37"/>
      <c r="M75" s="31"/>
    </row>
    <row r="76" spans="1:13" s="30" customFormat="1" x14ac:dyDescent="0.25">
      <c r="A76" s="25">
        <v>50</v>
      </c>
      <c r="B76" s="166"/>
      <c r="C76" s="166"/>
      <c r="D76" s="38"/>
      <c r="E76" s="38"/>
      <c r="F76" s="38"/>
      <c r="G76" s="36"/>
      <c r="H76" s="36"/>
      <c r="I76" s="28"/>
      <c r="J76" s="28"/>
      <c r="K76" s="37"/>
      <c r="M76" s="31"/>
    </row>
    <row r="77" spans="1:13" s="30" customFormat="1" x14ac:dyDescent="0.25">
      <c r="A77" s="25">
        <v>51</v>
      </c>
      <c r="B77" s="166"/>
      <c r="C77" s="166"/>
      <c r="D77" s="38"/>
      <c r="E77" s="38"/>
      <c r="F77" s="38"/>
      <c r="G77" s="36"/>
      <c r="H77" s="36"/>
      <c r="I77" s="28"/>
      <c r="J77" s="28"/>
      <c r="K77" s="37"/>
      <c r="M77" s="31"/>
    </row>
    <row r="78" spans="1:13" s="30" customFormat="1" x14ac:dyDescent="0.25">
      <c r="A78" s="25">
        <v>52</v>
      </c>
      <c r="B78" s="166"/>
      <c r="C78" s="166"/>
      <c r="D78" s="38"/>
      <c r="E78" s="38"/>
      <c r="F78" s="38"/>
      <c r="G78" s="36"/>
      <c r="H78" s="36"/>
      <c r="I78" s="28"/>
      <c r="J78" s="28"/>
      <c r="K78" s="37"/>
      <c r="M78" s="31"/>
    </row>
    <row r="79" spans="1:13" s="30" customFormat="1" x14ac:dyDescent="0.25">
      <c r="A79" s="25">
        <v>53</v>
      </c>
      <c r="B79" s="166"/>
      <c r="C79" s="166"/>
      <c r="D79" s="38"/>
      <c r="E79" s="38"/>
      <c r="F79" s="38"/>
      <c r="G79" s="36"/>
      <c r="H79" s="36"/>
      <c r="I79" s="28"/>
      <c r="J79" s="28"/>
      <c r="K79" s="37"/>
      <c r="M79" s="31"/>
    </row>
    <row r="80" spans="1:13" s="30" customFormat="1" x14ac:dyDescent="0.25">
      <c r="A80" s="25">
        <v>54</v>
      </c>
      <c r="B80" s="166"/>
      <c r="C80" s="166"/>
      <c r="D80" s="38"/>
      <c r="E80" s="38"/>
      <c r="F80" s="38"/>
      <c r="G80" s="36"/>
      <c r="H80" s="36"/>
      <c r="I80" s="28"/>
      <c r="J80" s="28"/>
      <c r="K80" s="37"/>
      <c r="M80" s="31"/>
    </row>
    <row r="81" spans="1:13" s="30" customFormat="1" x14ac:dyDescent="0.25">
      <c r="A81" s="25">
        <v>55</v>
      </c>
      <c r="B81" s="166"/>
      <c r="C81" s="166"/>
      <c r="D81" s="38"/>
      <c r="E81" s="38"/>
      <c r="F81" s="38"/>
      <c r="G81" s="36"/>
      <c r="H81" s="36"/>
      <c r="I81" s="28"/>
      <c r="J81" s="28"/>
      <c r="K81" s="37"/>
      <c r="M81" s="31"/>
    </row>
    <row r="82" spans="1:13" s="30" customFormat="1" x14ac:dyDescent="0.25">
      <c r="A82" s="25">
        <v>56</v>
      </c>
      <c r="B82" s="166"/>
      <c r="C82" s="166"/>
      <c r="D82" s="38"/>
      <c r="E82" s="38"/>
      <c r="F82" s="38"/>
      <c r="G82" s="36"/>
      <c r="H82" s="36"/>
      <c r="I82" s="28"/>
      <c r="J82" s="28"/>
      <c r="K82" s="37"/>
      <c r="M82" s="31"/>
    </row>
    <row r="83" spans="1:13" s="30" customFormat="1" x14ac:dyDescent="0.25">
      <c r="A83" s="25">
        <v>57</v>
      </c>
      <c r="B83" s="166"/>
      <c r="C83" s="166"/>
      <c r="D83" s="38"/>
      <c r="E83" s="38"/>
      <c r="F83" s="38"/>
      <c r="G83" s="36"/>
      <c r="H83" s="36"/>
      <c r="I83" s="28"/>
      <c r="J83" s="28"/>
      <c r="K83" s="37"/>
      <c r="M83" s="31"/>
    </row>
    <row r="84" spans="1:13" s="30" customFormat="1" x14ac:dyDescent="0.25">
      <c r="A84" s="25">
        <v>58</v>
      </c>
      <c r="B84" s="166"/>
      <c r="C84" s="166"/>
      <c r="D84" s="38"/>
      <c r="E84" s="38"/>
      <c r="F84" s="38"/>
      <c r="G84" s="36"/>
      <c r="H84" s="36"/>
      <c r="I84" s="28"/>
      <c r="J84" s="28"/>
      <c r="K84" s="37"/>
      <c r="M84" s="31"/>
    </row>
    <row r="85" spans="1:13" s="30" customFormat="1" x14ac:dyDescent="0.25">
      <c r="A85" s="25">
        <v>59</v>
      </c>
      <c r="B85" s="166"/>
      <c r="C85" s="166"/>
      <c r="D85" s="38"/>
      <c r="E85" s="38"/>
      <c r="F85" s="38"/>
      <c r="G85" s="36"/>
      <c r="H85" s="36"/>
      <c r="I85" s="28"/>
      <c r="J85" s="28"/>
      <c r="K85" s="37"/>
      <c r="M85" s="31"/>
    </row>
    <row r="86" spans="1:13" s="30" customFormat="1" x14ac:dyDescent="0.25">
      <c r="A86" s="25">
        <v>60</v>
      </c>
      <c r="B86" s="166"/>
      <c r="C86" s="166"/>
      <c r="D86" s="38"/>
      <c r="E86" s="38"/>
      <c r="F86" s="38"/>
      <c r="G86" s="36"/>
      <c r="H86" s="36"/>
      <c r="I86" s="28"/>
      <c r="J86" s="28"/>
      <c r="K86" s="37"/>
      <c r="M86" s="31"/>
    </row>
    <row r="87" spans="1:13" s="30" customFormat="1" x14ac:dyDescent="0.25">
      <c r="A87" s="25">
        <v>61</v>
      </c>
      <c r="B87" s="166"/>
      <c r="C87" s="166"/>
      <c r="D87" s="38"/>
      <c r="E87" s="38"/>
      <c r="F87" s="38"/>
      <c r="G87" s="36"/>
      <c r="H87" s="36"/>
      <c r="I87" s="28"/>
      <c r="J87" s="28"/>
      <c r="K87" s="37"/>
      <c r="M87" s="31"/>
    </row>
    <row r="88" spans="1:13" s="30" customFormat="1" x14ac:dyDescent="0.25">
      <c r="A88" s="25">
        <v>62</v>
      </c>
      <c r="B88" s="166"/>
      <c r="C88" s="166"/>
      <c r="D88" s="38"/>
      <c r="E88" s="38"/>
      <c r="F88" s="38"/>
      <c r="G88" s="36"/>
      <c r="H88" s="36"/>
      <c r="I88" s="28"/>
      <c r="J88" s="28"/>
      <c r="K88" s="37"/>
      <c r="M88" s="31"/>
    </row>
    <row r="89" spans="1:13" s="30" customFormat="1" x14ac:dyDescent="0.25">
      <c r="A89" s="25">
        <v>63</v>
      </c>
      <c r="B89" s="166"/>
      <c r="C89" s="166"/>
      <c r="D89" s="38"/>
      <c r="E89" s="38"/>
      <c r="F89" s="38"/>
      <c r="G89" s="36"/>
      <c r="H89" s="36"/>
      <c r="I89" s="28"/>
      <c r="J89" s="28"/>
      <c r="K89" s="37"/>
      <c r="M89" s="31"/>
    </row>
    <row r="90" spans="1:13" s="30" customFormat="1" x14ac:dyDescent="0.25">
      <c r="A90" s="25">
        <v>64</v>
      </c>
      <c r="B90" s="166"/>
      <c r="C90" s="166"/>
      <c r="D90" s="38"/>
      <c r="E90" s="38"/>
      <c r="F90" s="38"/>
      <c r="G90" s="36"/>
      <c r="H90" s="36"/>
      <c r="I90" s="28"/>
      <c r="J90" s="28"/>
      <c r="K90" s="37"/>
      <c r="M90" s="31"/>
    </row>
    <row r="91" spans="1:13" s="30" customFormat="1" x14ac:dyDescent="0.25">
      <c r="A91" s="25">
        <v>65</v>
      </c>
      <c r="B91" s="166"/>
      <c r="C91" s="166"/>
      <c r="D91" s="38"/>
      <c r="E91" s="38"/>
      <c r="F91" s="38"/>
      <c r="G91" s="36"/>
      <c r="H91" s="36"/>
      <c r="I91" s="28"/>
      <c r="J91" s="28"/>
      <c r="K91" s="37"/>
      <c r="M91" s="31"/>
    </row>
    <row r="92" spans="1:13" s="30" customFormat="1" x14ac:dyDescent="0.25">
      <c r="A92" s="25">
        <v>66</v>
      </c>
      <c r="B92" s="166"/>
      <c r="C92" s="166"/>
      <c r="D92" s="38"/>
      <c r="E92" s="38"/>
      <c r="F92" s="38"/>
      <c r="G92" s="36"/>
      <c r="H92" s="36"/>
      <c r="I92" s="28"/>
      <c r="J92" s="28"/>
      <c r="K92" s="37"/>
      <c r="M92" s="31"/>
    </row>
    <row r="93" spans="1:13" s="30" customFormat="1" x14ac:dyDescent="0.25">
      <c r="A93" s="25">
        <v>67</v>
      </c>
      <c r="B93" s="166"/>
      <c r="C93" s="166"/>
      <c r="D93" s="38"/>
      <c r="E93" s="38"/>
      <c r="F93" s="38"/>
      <c r="G93" s="36"/>
      <c r="H93" s="36"/>
      <c r="I93" s="28"/>
      <c r="J93" s="28"/>
      <c r="K93" s="37"/>
      <c r="M93" s="31"/>
    </row>
    <row r="94" spans="1:13" s="30" customFormat="1" x14ac:dyDescent="0.25">
      <c r="A94" s="25">
        <v>68</v>
      </c>
      <c r="B94" s="166"/>
      <c r="C94" s="166"/>
      <c r="D94" s="38"/>
      <c r="E94" s="38"/>
      <c r="F94" s="38"/>
      <c r="G94" s="36"/>
      <c r="H94" s="36"/>
      <c r="I94" s="28"/>
      <c r="J94" s="28"/>
      <c r="K94" s="37"/>
      <c r="M94" s="31"/>
    </row>
    <row r="95" spans="1:13" s="30" customFormat="1" x14ac:dyDescent="0.25">
      <c r="A95" s="25">
        <v>69</v>
      </c>
      <c r="B95" s="166"/>
      <c r="C95" s="166"/>
      <c r="D95" s="38"/>
      <c r="E95" s="38"/>
      <c r="F95" s="38"/>
      <c r="G95" s="36"/>
      <c r="H95" s="36"/>
      <c r="I95" s="28"/>
      <c r="J95" s="28"/>
      <c r="K95" s="37"/>
      <c r="M95" s="31"/>
    </row>
    <row r="96" spans="1:13" s="30" customFormat="1" x14ac:dyDescent="0.25">
      <c r="A96" s="25">
        <v>70</v>
      </c>
      <c r="B96" s="166"/>
      <c r="C96" s="166"/>
      <c r="D96" s="38"/>
      <c r="E96" s="38"/>
      <c r="F96" s="38"/>
      <c r="G96" s="36"/>
      <c r="H96" s="36"/>
      <c r="I96" s="28"/>
      <c r="J96" s="28"/>
      <c r="K96" s="37"/>
      <c r="M96" s="31"/>
    </row>
    <row r="97" spans="1:13" s="30" customFormat="1" x14ac:dyDescent="0.25">
      <c r="A97" s="25">
        <v>71</v>
      </c>
      <c r="B97" s="166"/>
      <c r="C97" s="166"/>
      <c r="D97" s="38"/>
      <c r="E97" s="38"/>
      <c r="F97" s="38"/>
      <c r="G97" s="36"/>
      <c r="H97" s="36"/>
      <c r="I97" s="28"/>
      <c r="J97" s="28"/>
      <c r="K97" s="37"/>
      <c r="M97" s="31"/>
    </row>
    <row r="98" spans="1:13" s="30" customFormat="1" x14ac:dyDescent="0.25">
      <c r="A98" s="25">
        <v>72</v>
      </c>
      <c r="B98" s="166"/>
      <c r="C98" s="166"/>
      <c r="D98" s="38"/>
      <c r="E98" s="38"/>
      <c r="F98" s="38"/>
      <c r="G98" s="36"/>
      <c r="H98" s="36"/>
      <c r="I98" s="28"/>
      <c r="J98" s="28"/>
      <c r="K98" s="37"/>
      <c r="M98" s="31"/>
    </row>
    <row r="99" spans="1:13" s="30" customFormat="1" x14ac:dyDescent="0.25">
      <c r="A99" s="25">
        <v>73</v>
      </c>
      <c r="B99" s="166"/>
      <c r="C99" s="166"/>
      <c r="D99" s="38"/>
      <c r="E99" s="38"/>
      <c r="F99" s="38"/>
      <c r="G99" s="36"/>
      <c r="H99" s="36"/>
      <c r="I99" s="28"/>
      <c r="J99" s="28"/>
      <c r="K99" s="37"/>
      <c r="M99" s="31" t="s">
        <v>28</v>
      </c>
    </row>
    <row r="100" spans="1:13" s="30" customFormat="1" x14ac:dyDescent="0.25">
      <c r="A100" s="25">
        <v>74</v>
      </c>
      <c r="B100" s="166"/>
      <c r="C100" s="166"/>
      <c r="D100" s="38"/>
      <c r="E100" s="38"/>
      <c r="F100" s="38"/>
      <c r="G100" s="36"/>
      <c r="H100" s="36"/>
      <c r="I100" s="28"/>
      <c r="J100" s="28"/>
      <c r="K100" s="37"/>
      <c r="M100" s="31" t="s">
        <v>29</v>
      </c>
    </row>
    <row r="101" spans="1:13" s="30" customFormat="1" x14ac:dyDescent="0.25">
      <c r="A101" s="25">
        <v>75</v>
      </c>
      <c r="B101" s="166"/>
      <c r="C101" s="166"/>
      <c r="D101" s="38"/>
      <c r="E101" s="38"/>
      <c r="F101" s="38"/>
      <c r="G101" s="36"/>
      <c r="H101" s="36"/>
      <c r="I101" s="28"/>
      <c r="J101" s="28"/>
      <c r="K101" s="37"/>
      <c r="M101" s="31" t="s">
        <v>30</v>
      </c>
    </row>
    <row r="102" spans="1:13" s="30" customFormat="1" x14ac:dyDescent="0.25">
      <c r="A102" s="25">
        <v>76</v>
      </c>
      <c r="B102" s="166"/>
      <c r="C102" s="166"/>
      <c r="D102" s="38"/>
      <c r="E102" s="38"/>
      <c r="F102" s="38"/>
      <c r="G102" s="36"/>
      <c r="H102" s="36"/>
      <c r="I102" s="28"/>
      <c r="J102" s="28"/>
      <c r="K102" s="37"/>
      <c r="M102" s="31"/>
    </row>
    <row r="103" spans="1:13" s="30" customFormat="1" x14ac:dyDescent="0.25">
      <c r="A103" s="25">
        <v>77</v>
      </c>
      <c r="B103" s="166"/>
      <c r="C103" s="166"/>
      <c r="D103" s="38"/>
      <c r="E103" s="38"/>
      <c r="F103" s="38"/>
      <c r="G103" s="36"/>
      <c r="H103" s="36"/>
      <c r="I103" s="28"/>
      <c r="J103" s="28"/>
      <c r="K103" s="37"/>
      <c r="M103" s="31"/>
    </row>
    <row r="104" spans="1:13" s="30" customFormat="1" x14ac:dyDescent="0.25">
      <c r="A104" s="25">
        <v>78</v>
      </c>
      <c r="B104" s="166"/>
      <c r="C104" s="166"/>
      <c r="D104" s="38"/>
      <c r="E104" s="38"/>
      <c r="F104" s="38"/>
      <c r="G104" s="36"/>
      <c r="H104" s="36"/>
      <c r="I104" s="28"/>
      <c r="J104" s="28"/>
      <c r="K104" s="37"/>
      <c r="M104" s="31"/>
    </row>
    <row r="105" spans="1:13" s="30" customFormat="1" x14ac:dyDescent="0.25">
      <c r="A105" s="25">
        <v>79</v>
      </c>
      <c r="B105" s="166"/>
      <c r="C105" s="166"/>
      <c r="D105" s="38"/>
      <c r="E105" s="38"/>
      <c r="F105" s="38"/>
      <c r="G105" s="36"/>
      <c r="H105" s="36"/>
      <c r="I105" s="28"/>
      <c r="J105" s="28"/>
      <c r="K105" s="37"/>
      <c r="M105" s="31"/>
    </row>
    <row r="106" spans="1:13" s="30" customFormat="1" x14ac:dyDescent="0.25">
      <c r="A106" s="25">
        <v>80</v>
      </c>
      <c r="B106" s="166"/>
      <c r="C106" s="166"/>
      <c r="D106" s="38"/>
      <c r="E106" s="38"/>
      <c r="F106" s="38"/>
      <c r="G106" s="36"/>
      <c r="H106" s="36"/>
      <c r="I106" s="28"/>
      <c r="J106" s="28"/>
      <c r="K106" s="37"/>
      <c r="M106" s="31"/>
    </row>
    <row r="107" spans="1:13" s="30" customFormat="1" x14ac:dyDescent="0.25">
      <c r="A107" s="25">
        <v>81</v>
      </c>
      <c r="B107" s="166"/>
      <c r="C107" s="166"/>
      <c r="D107" s="38"/>
      <c r="E107" s="38"/>
      <c r="F107" s="38"/>
      <c r="G107" s="36"/>
      <c r="H107" s="36"/>
      <c r="I107" s="28"/>
      <c r="J107" s="28"/>
      <c r="K107" s="37"/>
      <c r="M107" s="31"/>
    </row>
    <row r="108" spans="1:13" s="30" customFormat="1" x14ac:dyDescent="0.25">
      <c r="A108" s="25">
        <v>82</v>
      </c>
      <c r="B108" s="166"/>
      <c r="C108" s="166"/>
      <c r="D108" s="38"/>
      <c r="E108" s="38"/>
      <c r="F108" s="38"/>
      <c r="G108" s="36"/>
      <c r="H108" s="36"/>
      <c r="I108" s="28"/>
      <c r="J108" s="28"/>
      <c r="K108" s="37"/>
      <c r="M108" s="31"/>
    </row>
    <row r="109" spans="1:13" s="30" customFormat="1" x14ac:dyDescent="0.25">
      <c r="A109" s="25">
        <v>83</v>
      </c>
      <c r="B109" s="166"/>
      <c r="C109" s="166"/>
      <c r="D109" s="38"/>
      <c r="E109" s="38"/>
      <c r="F109" s="38"/>
      <c r="G109" s="36"/>
      <c r="H109" s="36"/>
      <c r="I109" s="28"/>
      <c r="J109" s="28"/>
      <c r="K109" s="37"/>
      <c r="M109" s="31"/>
    </row>
    <row r="110" spans="1:13" s="30" customFormat="1" x14ac:dyDescent="0.25">
      <c r="A110" s="25">
        <v>84</v>
      </c>
      <c r="B110" s="166"/>
      <c r="C110" s="166"/>
      <c r="D110" s="38"/>
      <c r="E110" s="38"/>
      <c r="F110" s="38"/>
      <c r="G110" s="36"/>
      <c r="H110" s="36"/>
      <c r="I110" s="28"/>
      <c r="J110" s="28"/>
      <c r="K110" s="37"/>
      <c r="M110" s="31"/>
    </row>
    <row r="111" spans="1:13" s="30" customFormat="1" x14ac:dyDescent="0.25">
      <c r="A111" s="25">
        <v>85</v>
      </c>
      <c r="B111" s="166"/>
      <c r="C111" s="166"/>
      <c r="D111" s="38"/>
      <c r="E111" s="38"/>
      <c r="F111" s="38"/>
      <c r="G111" s="36"/>
      <c r="H111" s="36"/>
      <c r="I111" s="28"/>
      <c r="J111" s="28"/>
      <c r="K111" s="37"/>
      <c r="M111" s="31"/>
    </row>
    <row r="112" spans="1:13" s="30" customFormat="1" x14ac:dyDescent="0.25">
      <c r="A112" s="25">
        <v>86</v>
      </c>
      <c r="B112" s="166"/>
      <c r="C112" s="166"/>
      <c r="D112" s="38"/>
      <c r="E112" s="38"/>
      <c r="F112" s="38"/>
      <c r="G112" s="36"/>
      <c r="H112" s="36"/>
      <c r="I112" s="28"/>
      <c r="J112" s="28"/>
      <c r="K112" s="37"/>
      <c r="M112" s="31"/>
    </row>
    <row r="113" spans="1:13" s="30" customFormat="1" x14ac:dyDescent="0.25">
      <c r="A113" s="25">
        <v>87</v>
      </c>
      <c r="B113" s="166"/>
      <c r="C113" s="166"/>
      <c r="D113" s="38"/>
      <c r="E113" s="38"/>
      <c r="F113" s="38"/>
      <c r="G113" s="36"/>
      <c r="H113" s="36"/>
      <c r="I113" s="28"/>
      <c r="J113" s="28"/>
      <c r="K113" s="37"/>
      <c r="M113" s="31"/>
    </row>
    <row r="114" spans="1:13" s="30" customFormat="1" x14ac:dyDescent="0.25">
      <c r="A114" s="25">
        <v>88</v>
      </c>
      <c r="B114" s="166"/>
      <c r="C114" s="166"/>
      <c r="D114" s="38"/>
      <c r="E114" s="38"/>
      <c r="F114" s="38"/>
      <c r="G114" s="36"/>
      <c r="H114" s="36"/>
      <c r="I114" s="28"/>
      <c r="J114" s="28"/>
      <c r="K114" s="37"/>
      <c r="M114" s="31"/>
    </row>
    <row r="115" spans="1:13" s="30" customFormat="1" x14ac:dyDescent="0.25">
      <c r="A115" s="25">
        <v>89</v>
      </c>
      <c r="B115" s="166"/>
      <c r="C115" s="166"/>
      <c r="D115" s="38"/>
      <c r="E115" s="38"/>
      <c r="F115" s="38"/>
      <c r="G115" s="36"/>
      <c r="H115" s="36"/>
      <c r="I115" s="28"/>
      <c r="J115" s="28"/>
      <c r="K115" s="37"/>
      <c r="M115" s="31"/>
    </row>
    <row r="116" spans="1:13" s="30" customFormat="1" x14ac:dyDescent="0.25">
      <c r="A116" s="25">
        <v>90</v>
      </c>
      <c r="B116" s="166"/>
      <c r="C116" s="166"/>
      <c r="D116" s="38"/>
      <c r="E116" s="38"/>
      <c r="F116" s="38"/>
      <c r="G116" s="36"/>
      <c r="H116" s="36"/>
      <c r="I116" s="28"/>
      <c r="J116" s="28"/>
      <c r="K116" s="37"/>
      <c r="M116" s="31"/>
    </row>
    <row r="117" spans="1:13" s="30" customFormat="1" x14ac:dyDescent="0.25">
      <c r="A117" s="25">
        <v>91</v>
      </c>
      <c r="B117" s="166"/>
      <c r="C117" s="166"/>
      <c r="D117" s="38"/>
      <c r="E117" s="38"/>
      <c r="F117" s="38"/>
      <c r="G117" s="36"/>
      <c r="H117" s="36"/>
      <c r="I117" s="28"/>
      <c r="J117" s="28"/>
      <c r="K117" s="37"/>
      <c r="M117" s="31"/>
    </row>
    <row r="118" spans="1:13" s="30" customFormat="1" x14ac:dyDescent="0.25">
      <c r="A118" s="25">
        <v>92</v>
      </c>
      <c r="B118" s="166"/>
      <c r="C118" s="166"/>
      <c r="D118" s="38"/>
      <c r="E118" s="38"/>
      <c r="F118" s="38"/>
      <c r="G118" s="36"/>
      <c r="H118" s="36"/>
      <c r="I118" s="28"/>
      <c r="J118" s="28"/>
      <c r="K118" s="37"/>
      <c r="M118" s="31"/>
    </row>
    <row r="119" spans="1:13" s="30" customFormat="1" x14ac:dyDescent="0.25">
      <c r="A119" s="25">
        <v>93</v>
      </c>
      <c r="B119" s="166"/>
      <c r="C119" s="166"/>
      <c r="D119" s="38"/>
      <c r="E119" s="38"/>
      <c r="F119" s="38"/>
      <c r="G119" s="36"/>
      <c r="H119" s="36"/>
      <c r="I119" s="28"/>
      <c r="J119" s="28"/>
      <c r="K119" s="37"/>
      <c r="M119" s="31"/>
    </row>
    <row r="120" spans="1:13" s="30" customFormat="1" x14ac:dyDescent="0.25">
      <c r="A120" s="25">
        <v>94</v>
      </c>
      <c r="B120" s="166"/>
      <c r="C120" s="166"/>
      <c r="D120" s="38"/>
      <c r="E120" s="38"/>
      <c r="F120" s="38"/>
      <c r="G120" s="36"/>
      <c r="H120" s="36"/>
      <c r="I120" s="28"/>
      <c r="J120" s="28"/>
      <c r="K120" s="37"/>
      <c r="M120" s="31"/>
    </row>
    <row r="121" spans="1:13" s="30" customFormat="1" x14ac:dyDescent="0.25">
      <c r="A121" s="25">
        <v>95</v>
      </c>
      <c r="B121" s="166"/>
      <c r="C121" s="166"/>
      <c r="D121" s="38"/>
      <c r="E121" s="38"/>
      <c r="F121" s="38"/>
      <c r="G121" s="36"/>
      <c r="H121" s="36"/>
      <c r="I121" s="28"/>
      <c r="J121" s="28"/>
      <c r="K121" s="37"/>
      <c r="M121" s="31"/>
    </row>
    <row r="122" spans="1:13" s="30" customFormat="1" x14ac:dyDescent="0.25">
      <c r="A122" s="25">
        <v>96</v>
      </c>
      <c r="B122" s="166"/>
      <c r="C122" s="166"/>
      <c r="D122" s="38"/>
      <c r="E122" s="38"/>
      <c r="F122" s="38"/>
      <c r="G122" s="36"/>
      <c r="H122" s="36"/>
      <c r="I122" s="28"/>
      <c r="J122" s="28"/>
      <c r="K122" s="37"/>
      <c r="M122" s="31"/>
    </row>
    <row r="123" spans="1:13" s="30" customFormat="1" x14ac:dyDescent="0.25">
      <c r="A123" s="25">
        <v>97</v>
      </c>
      <c r="B123" s="166"/>
      <c r="C123" s="166"/>
      <c r="D123" s="38"/>
      <c r="E123" s="38"/>
      <c r="F123" s="38"/>
      <c r="G123" s="36"/>
      <c r="H123" s="36"/>
      <c r="I123" s="28"/>
      <c r="J123" s="28"/>
      <c r="K123" s="37"/>
      <c r="M123" s="31"/>
    </row>
    <row r="124" spans="1:13" s="30" customFormat="1" x14ac:dyDescent="0.25">
      <c r="A124" s="25">
        <v>98</v>
      </c>
      <c r="B124" s="166"/>
      <c r="C124" s="166"/>
      <c r="D124" s="38"/>
      <c r="E124" s="38"/>
      <c r="F124" s="38"/>
      <c r="G124" s="36"/>
      <c r="H124" s="36"/>
      <c r="I124" s="28"/>
      <c r="J124" s="28"/>
      <c r="K124" s="37"/>
      <c r="M124" s="31"/>
    </row>
    <row r="125" spans="1:13" s="30" customFormat="1" x14ac:dyDescent="0.25">
      <c r="A125" s="25">
        <v>99</v>
      </c>
      <c r="B125" s="166"/>
      <c r="C125" s="166"/>
      <c r="D125" s="38"/>
      <c r="E125" s="38"/>
      <c r="F125" s="38"/>
      <c r="G125" s="36"/>
      <c r="H125" s="36"/>
      <c r="I125" s="28"/>
      <c r="J125" s="28"/>
      <c r="K125" s="37"/>
      <c r="M125" s="31"/>
    </row>
    <row r="126" spans="1:13" s="30" customFormat="1" x14ac:dyDescent="0.25">
      <c r="A126" s="25">
        <v>100</v>
      </c>
      <c r="B126" s="166"/>
      <c r="C126" s="166"/>
      <c r="D126" s="38"/>
      <c r="E126" s="38"/>
      <c r="F126" s="38"/>
      <c r="G126" s="36"/>
      <c r="H126" s="36"/>
      <c r="I126" s="28"/>
      <c r="J126" s="28"/>
      <c r="K126" s="37"/>
      <c r="M126" s="31"/>
    </row>
    <row r="127" spans="1:13" s="30" customFormat="1" x14ac:dyDescent="0.25">
      <c r="A127" s="25">
        <v>101</v>
      </c>
      <c r="B127" s="166"/>
      <c r="C127" s="166"/>
      <c r="D127" s="38"/>
      <c r="E127" s="38"/>
      <c r="F127" s="38"/>
      <c r="G127" s="36"/>
      <c r="H127" s="36"/>
      <c r="I127" s="28"/>
      <c r="J127" s="28"/>
      <c r="K127" s="37"/>
      <c r="M127" s="31"/>
    </row>
    <row r="128" spans="1:13" s="30" customFormat="1" x14ac:dyDescent="0.25">
      <c r="A128" s="25">
        <v>102</v>
      </c>
      <c r="B128" s="166"/>
      <c r="C128" s="166"/>
      <c r="D128" s="38"/>
      <c r="E128" s="38"/>
      <c r="F128" s="38"/>
      <c r="G128" s="36"/>
      <c r="H128" s="36"/>
      <c r="I128" s="28"/>
      <c r="J128" s="28"/>
      <c r="K128" s="37"/>
      <c r="M128" s="31"/>
    </row>
    <row r="129" spans="1:13" s="30" customFormat="1" x14ac:dyDescent="0.25">
      <c r="A129" s="25">
        <v>103</v>
      </c>
      <c r="B129" s="166"/>
      <c r="C129" s="166"/>
      <c r="D129" s="38"/>
      <c r="E129" s="38"/>
      <c r="F129" s="38"/>
      <c r="G129" s="36"/>
      <c r="H129" s="36"/>
      <c r="I129" s="28"/>
      <c r="J129" s="28"/>
      <c r="K129" s="37"/>
      <c r="M129" s="31"/>
    </row>
    <row r="130" spans="1:13" s="30" customFormat="1" x14ac:dyDescent="0.25">
      <c r="A130" s="25">
        <v>104</v>
      </c>
      <c r="B130" s="166"/>
      <c r="C130" s="166"/>
      <c r="D130" s="38"/>
      <c r="E130" s="38"/>
      <c r="F130" s="38"/>
      <c r="G130" s="36"/>
      <c r="H130" s="36"/>
      <c r="I130" s="28"/>
      <c r="J130" s="28"/>
      <c r="K130" s="37"/>
      <c r="M130" s="31"/>
    </row>
    <row r="131" spans="1:13" s="30" customFormat="1" x14ac:dyDescent="0.25">
      <c r="A131" s="25">
        <v>105</v>
      </c>
      <c r="B131" s="166"/>
      <c r="C131" s="166"/>
      <c r="D131" s="38"/>
      <c r="E131" s="38"/>
      <c r="F131" s="38"/>
      <c r="G131" s="36"/>
      <c r="H131" s="36"/>
      <c r="I131" s="28"/>
      <c r="J131" s="28"/>
      <c r="K131" s="37"/>
      <c r="M131" s="31"/>
    </row>
    <row r="132" spans="1:13" s="30" customFormat="1" x14ac:dyDescent="0.25">
      <c r="A132" s="25">
        <v>106</v>
      </c>
      <c r="B132" s="166"/>
      <c r="C132" s="166"/>
      <c r="D132" s="38"/>
      <c r="E132" s="38"/>
      <c r="F132" s="38"/>
      <c r="G132" s="36"/>
      <c r="H132" s="36"/>
      <c r="I132" s="28"/>
      <c r="J132" s="28"/>
      <c r="K132" s="37"/>
      <c r="M132" s="31"/>
    </row>
    <row r="133" spans="1:13" s="30" customFormat="1" x14ac:dyDescent="0.25">
      <c r="A133" s="25">
        <v>107</v>
      </c>
      <c r="B133" s="166"/>
      <c r="C133" s="166"/>
      <c r="D133" s="38"/>
      <c r="E133" s="38"/>
      <c r="F133" s="38"/>
      <c r="G133" s="36"/>
      <c r="H133" s="36"/>
      <c r="I133" s="28"/>
      <c r="J133" s="28"/>
      <c r="K133" s="37"/>
      <c r="M133" s="31"/>
    </row>
    <row r="134" spans="1:13" s="30" customFormat="1" x14ac:dyDescent="0.25">
      <c r="A134" s="25">
        <v>108</v>
      </c>
      <c r="B134" s="166"/>
      <c r="C134" s="166"/>
      <c r="D134" s="38"/>
      <c r="E134" s="38"/>
      <c r="F134" s="38"/>
      <c r="G134" s="36"/>
      <c r="H134" s="36"/>
      <c r="I134" s="28"/>
      <c r="J134" s="28"/>
      <c r="K134" s="37"/>
      <c r="M134" s="31"/>
    </row>
    <row r="135" spans="1:13" s="30" customFormat="1" x14ac:dyDescent="0.25">
      <c r="A135" s="25">
        <v>109</v>
      </c>
      <c r="B135" s="166"/>
      <c r="C135" s="166"/>
      <c r="D135" s="38"/>
      <c r="E135" s="38"/>
      <c r="F135" s="38"/>
      <c r="G135" s="36"/>
      <c r="H135" s="36"/>
      <c r="I135" s="28"/>
      <c r="J135" s="28"/>
      <c r="K135" s="37"/>
      <c r="M135" s="31"/>
    </row>
    <row r="136" spans="1:13" s="30" customFormat="1" x14ac:dyDescent="0.25">
      <c r="A136" s="25">
        <v>110</v>
      </c>
      <c r="B136" s="166"/>
      <c r="C136" s="166"/>
      <c r="D136" s="38"/>
      <c r="E136" s="38"/>
      <c r="F136" s="38"/>
      <c r="G136" s="36"/>
      <c r="H136" s="36"/>
      <c r="I136" s="28"/>
      <c r="J136" s="28"/>
      <c r="K136" s="37"/>
      <c r="M136" s="31"/>
    </row>
    <row r="137" spans="1:13" s="30" customFormat="1" x14ac:dyDescent="0.25">
      <c r="A137" s="25">
        <v>111</v>
      </c>
      <c r="B137" s="166"/>
      <c r="C137" s="166"/>
      <c r="D137" s="38"/>
      <c r="E137" s="38"/>
      <c r="F137" s="38"/>
      <c r="G137" s="36"/>
      <c r="H137" s="36"/>
      <c r="I137" s="28"/>
      <c r="J137" s="28"/>
      <c r="K137" s="37"/>
      <c r="M137" s="31"/>
    </row>
    <row r="138" spans="1:13" s="30" customFormat="1" x14ac:dyDescent="0.25">
      <c r="A138" s="25">
        <v>112</v>
      </c>
      <c r="B138" s="166"/>
      <c r="C138" s="166"/>
      <c r="D138" s="38"/>
      <c r="E138" s="38"/>
      <c r="F138" s="38"/>
      <c r="G138" s="36"/>
      <c r="H138" s="36"/>
      <c r="I138" s="28"/>
      <c r="J138" s="28"/>
      <c r="K138" s="37"/>
      <c r="M138" s="31"/>
    </row>
    <row r="139" spans="1:13" s="30" customFormat="1" x14ac:dyDescent="0.25">
      <c r="A139" s="25">
        <v>113</v>
      </c>
      <c r="B139" s="166"/>
      <c r="C139" s="166"/>
      <c r="D139" s="38"/>
      <c r="E139" s="38"/>
      <c r="F139" s="38"/>
      <c r="G139" s="36"/>
      <c r="H139" s="36"/>
      <c r="I139" s="28"/>
      <c r="J139" s="28"/>
      <c r="K139" s="37"/>
      <c r="M139" s="31"/>
    </row>
    <row r="140" spans="1:13" s="30" customFormat="1" x14ac:dyDescent="0.25">
      <c r="A140" s="25">
        <v>114</v>
      </c>
      <c r="B140" s="166"/>
      <c r="C140" s="166"/>
      <c r="D140" s="38"/>
      <c r="E140" s="38"/>
      <c r="F140" s="38"/>
      <c r="G140" s="36"/>
      <c r="H140" s="36"/>
      <c r="I140" s="28"/>
      <c r="J140" s="28"/>
      <c r="K140" s="37"/>
      <c r="M140" s="31"/>
    </row>
    <row r="141" spans="1:13" s="30" customFormat="1" x14ac:dyDescent="0.25">
      <c r="A141" s="25">
        <v>115</v>
      </c>
      <c r="B141" s="166"/>
      <c r="C141" s="166"/>
      <c r="D141" s="38"/>
      <c r="E141" s="38"/>
      <c r="F141" s="38"/>
      <c r="G141" s="36"/>
      <c r="H141" s="36"/>
      <c r="I141" s="28"/>
      <c r="J141" s="28"/>
      <c r="K141" s="37"/>
      <c r="M141" s="31"/>
    </row>
    <row r="142" spans="1:13" s="30" customFormat="1" x14ac:dyDescent="0.25">
      <c r="A142" s="25">
        <v>116</v>
      </c>
      <c r="B142" s="166"/>
      <c r="C142" s="166"/>
      <c r="D142" s="38"/>
      <c r="E142" s="38"/>
      <c r="F142" s="38"/>
      <c r="G142" s="36"/>
      <c r="H142" s="36"/>
      <c r="I142" s="28"/>
      <c r="J142" s="28"/>
      <c r="K142" s="37"/>
      <c r="M142" s="31"/>
    </row>
    <row r="143" spans="1:13" s="30" customFormat="1" x14ac:dyDescent="0.25">
      <c r="A143" s="25">
        <v>117</v>
      </c>
      <c r="B143" s="166"/>
      <c r="C143" s="166"/>
      <c r="D143" s="38"/>
      <c r="E143" s="38"/>
      <c r="F143" s="38"/>
      <c r="G143" s="36"/>
      <c r="H143" s="36"/>
      <c r="I143" s="28"/>
      <c r="J143" s="28"/>
      <c r="K143" s="37"/>
      <c r="M143" s="31"/>
    </row>
    <row r="144" spans="1:13" s="30" customFormat="1" x14ac:dyDescent="0.25">
      <c r="A144" s="25">
        <v>118</v>
      </c>
      <c r="B144" s="166"/>
      <c r="C144" s="166"/>
      <c r="D144" s="38"/>
      <c r="E144" s="38"/>
      <c r="F144" s="38"/>
      <c r="G144" s="36"/>
      <c r="H144" s="36"/>
      <c r="I144" s="28"/>
      <c r="J144" s="28"/>
      <c r="K144" s="37"/>
      <c r="M144" s="31"/>
    </row>
    <row r="145" spans="1:13" s="30" customFormat="1" x14ac:dyDescent="0.25">
      <c r="A145" s="25">
        <v>119</v>
      </c>
      <c r="B145" s="166"/>
      <c r="C145" s="166"/>
      <c r="D145" s="38"/>
      <c r="E145" s="38"/>
      <c r="F145" s="38"/>
      <c r="G145" s="36"/>
      <c r="H145" s="36"/>
      <c r="I145" s="28"/>
      <c r="J145" s="28"/>
      <c r="K145" s="37"/>
      <c r="M145" s="31"/>
    </row>
    <row r="146" spans="1:13" s="30" customFormat="1" x14ac:dyDescent="0.25">
      <c r="A146" s="25">
        <v>120</v>
      </c>
      <c r="B146" s="166"/>
      <c r="C146" s="166"/>
      <c r="D146" s="38"/>
      <c r="E146" s="38"/>
      <c r="F146" s="38"/>
      <c r="G146" s="36"/>
      <c r="H146" s="36"/>
      <c r="I146" s="28"/>
      <c r="J146" s="28"/>
      <c r="K146" s="37"/>
      <c r="M146" s="31"/>
    </row>
    <row r="147" spans="1:13" s="30" customFormat="1" x14ac:dyDescent="0.25">
      <c r="A147" s="25">
        <v>121</v>
      </c>
      <c r="B147" s="166"/>
      <c r="C147" s="166"/>
      <c r="D147" s="38"/>
      <c r="E147" s="38"/>
      <c r="F147" s="38"/>
      <c r="G147" s="36"/>
      <c r="H147" s="36"/>
      <c r="I147" s="28"/>
      <c r="J147" s="28"/>
      <c r="K147" s="37"/>
      <c r="M147" s="31"/>
    </row>
    <row r="148" spans="1:13" s="30" customFormat="1" x14ac:dyDescent="0.25">
      <c r="A148" s="25">
        <v>122</v>
      </c>
      <c r="B148" s="166"/>
      <c r="C148" s="166"/>
      <c r="D148" s="38"/>
      <c r="E148" s="38"/>
      <c r="F148" s="38"/>
      <c r="G148" s="36"/>
      <c r="H148" s="36"/>
      <c r="I148" s="28"/>
      <c r="J148" s="28"/>
      <c r="K148" s="37"/>
      <c r="M148" s="31"/>
    </row>
    <row r="149" spans="1:13" s="30" customFormat="1" x14ac:dyDescent="0.25">
      <c r="A149" s="25">
        <v>123</v>
      </c>
      <c r="B149" s="166"/>
      <c r="C149" s="166"/>
      <c r="D149" s="38"/>
      <c r="E149" s="38"/>
      <c r="F149" s="38"/>
      <c r="G149" s="36"/>
      <c r="H149" s="36"/>
      <c r="I149" s="28"/>
      <c r="J149" s="28"/>
      <c r="K149" s="37"/>
      <c r="M149" s="31"/>
    </row>
    <row r="150" spans="1:13" s="30" customFormat="1" x14ac:dyDescent="0.25">
      <c r="A150" s="25">
        <v>124</v>
      </c>
      <c r="B150" s="166"/>
      <c r="C150" s="166"/>
      <c r="D150" s="38"/>
      <c r="E150" s="38"/>
      <c r="F150" s="38"/>
      <c r="G150" s="36"/>
      <c r="H150" s="36"/>
      <c r="I150" s="28"/>
      <c r="J150" s="28"/>
      <c r="K150" s="37"/>
      <c r="M150" s="31"/>
    </row>
    <row r="151" spans="1:13" s="30" customFormat="1" x14ac:dyDescent="0.25">
      <c r="A151" s="25">
        <v>125</v>
      </c>
      <c r="B151" s="166"/>
      <c r="C151" s="166"/>
      <c r="D151" s="38"/>
      <c r="E151" s="38"/>
      <c r="F151" s="38"/>
      <c r="G151" s="36"/>
      <c r="H151" s="36"/>
      <c r="I151" s="28"/>
      <c r="J151" s="28"/>
      <c r="K151" s="37"/>
      <c r="M151" s="31"/>
    </row>
    <row r="152" spans="1:13" s="30" customFormat="1" x14ac:dyDescent="0.25">
      <c r="A152" s="25">
        <v>126</v>
      </c>
      <c r="B152" s="166"/>
      <c r="C152" s="166"/>
      <c r="D152" s="38"/>
      <c r="E152" s="38"/>
      <c r="F152" s="38"/>
      <c r="G152" s="36"/>
      <c r="H152" s="36"/>
      <c r="I152" s="28"/>
      <c r="J152" s="28"/>
      <c r="K152" s="37"/>
      <c r="M152" s="31"/>
    </row>
    <row r="153" spans="1:13" s="30" customFormat="1" x14ac:dyDescent="0.25">
      <c r="A153" s="25">
        <v>127</v>
      </c>
      <c r="B153" s="166"/>
      <c r="C153" s="166"/>
      <c r="D153" s="38"/>
      <c r="E153" s="38"/>
      <c r="F153" s="38"/>
      <c r="G153" s="36"/>
      <c r="H153" s="36"/>
      <c r="I153" s="28"/>
      <c r="J153" s="28"/>
      <c r="K153" s="37"/>
      <c r="M153" s="31"/>
    </row>
    <row r="154" spans="1:13" s="30" customFormat="1" x14ac:dyDescent="0.25">
      <c r="A154" s="25">
        <v>128</v>
      </c>
      <c r="B154" s="166"/>
      <c r="C154" s="166"/>
      <c r="D154" s="38"/>
      <c r="E154" s="38"/>
      <c r="F154" s="38"/>
      <c r="G154" s="36"/>
      <c r="H154" s="36"/>
      <c r="I154" s="28"/>
      <c r="J154" s="28"/>
      <c r="K154" s="37"/>
      <c r="M154" s="31"/>
    </row>
    <row r="155" spans="1:13" s="30" customFormat="1" x14ac:dyDescent="0.25">
      <c r="A155" s="25">
        <v>129</v>
      </c>
      <c r="B155" s="166"/>
      <c r="C155" s="166"/>
      <c r="D155" s="38"/>
      <c r="E155" s="38"/>
      <c r="F155" s="38"/>
      <c r="G155" s="36"/>
      <c r="H155" s="36"/>
      <c r="I155" s="28"/>
      <c r="J155" s="28"/>
      <c r="K155" s="37"/>
      <c r="M155" s="31"/>
    </row>
    <row r="156" spans="1:13" s="30" customFormat="1" x14ac:dyDescent="0.25">
      <c r="A156" s="25">
        <v>130</v>
      </c>
      <c r="B156" s="166"/>
      <c r="C156" s="166"/>
      <c r="D156" s="38"/>
      <c r="E156" s="38"/>
      <c r="F156" s="38"/>
      <c r="G156" s="36"/>
      <c r="H156" s="36"/>
      <c r="I156" s="28"/>
      <c r="J156" s="28"/>
      <c r="K156" s="37"/>
      <c r="M156" s="31"/>
    </row>
    <row r="157" spans="1:13" s="30" customFormat="1" x14ac:dyDescent="0.25">
      <c r="A157" s="25">
        <v>131</v>
      </c>
      <c r="B157" s="166"/>
      <c r="C157" s="166"/>
      <c r="D157" s="38"/>
      <c r="E157" s="38"/>
      <c r="F157" s="38"/>
      <c r="G157" s="36"/>
      <c r="H157" s="36"/>
      <c r="I157" s="28"/>
      <c r="J157" s="28"/>
      <c r="K157" s="37"/>
      <c r="M157" s="31"/>
    </row>
    <row r="158" spans="1:13" s="30" customFormat="1" x14ac:dyDescent="0.25">
      <c r="A158" s="25">
        <v>132</v>
      </c>
      <c r="B158" s="166"/>
      <c r="C158" s="166"/>
      <c r="D158" s="38"/>
      <c r="E158" s="38"/>
      <c r="F158" s="38"/>
      <c r="G158" s="36"/>
      <c r="H158" s="36"/>
      <c r="I158" s="28"/>
      <c r="J158" s="28"/>
      <c r="K158" s="37"/>
      <c r="M158" s="31"/>
    </row>
    <row r="159" spans="1:13" s="30" customFormat="1" x14ac:dyDescent="0.25">
      <c r="A159" s="25">
        <v>133</v>
      </c>
      <c r="B159" s="166"/>
      <c r="C159" s="166"/>
      <c r="D159" s="38"/>
      <c r="E159" s="38"/>
      <c r="F159" s="38"/>
      <c r="G159" s="36"/>
      <c r="H159" s="36"/>
      <c r="I159" s="28"/>
      <c r="J159" s="28"/>
      <c r="K159" s="37"/>
      <c r="M159" s="31"/>
    </row>
    <row r="160" spans="1:13" s="30" customFormat="1" x14ac:dyDescent="0.25">
      <c r="A160" s="25">
        <v>134</v>
      </c>
      <c r="B160" s="166"/>
      <c r="C160" s="166"/>
      <c r="D160" s="38"/>
      <c r="E160" s="38"/>
      <c r="F160" s="38"/>
      <c r="G160" s="36"/>
      <c r="H160" s="36"/>
      <c r="I160" s="28"/>
      <c r="J160" s="28"/>
      <c r="K160" s="37"/>
      <c r="M160" s="31"/>
    </row>
    <row r="161" spans="1:13" s="30" customFormat="1" x14ac:dyDescent="0.25">
      <c r="A161" s="25">
        <v>135</v>
      </c>
      <c r="B161" s="166"/>
      <c r="C161" s="166"/>
      <c r="D161" s="38"/>
      <c r="E161" s="38"/>
      <c r="F161" s="38"/>
      <c r="G161" s="36"/>
      <c r="H161" s="36"/>
      <c r="I161" s="28"/>
      <c r="J161" s="28"/>
      <c r="K161" s="37"/>
      <c r="M161" s="31"/>
    </row>
    <row r="162" spans="1:13" s="30" customFormat="1" x14ac:dyDescent="0.25">
      <c r="A162" s="25">
        <v>136</v>
      </c>
      <c r="B162" s="166"/>
      <c r="C162" s="166"/>
      <c r="D162" s="38"/>
      <c r="E162" s="38"/>
      <c r="F162" s="38"/>
      <c r="G162" s="36"/>
      <c r="H162" s="36"/>
      <c r="I162" s="28"/>
      <c r="J162" s="28"/>
      <c r="K162" s="37"/>
      <c r="M162" s="31"/>
    </row>
    <row r="163" spans="1:13" s="30" customFormat="1" x14ac:dyDescent="0.25">
      <c r="A163" s="25">
        <v>137</v>
      </c>
      <c r="B163" s="166"/>
      <c r="C163" s="166"/>
      <c r="D163" s="38"/>
      <c r="E163" s="38"/>
      <c r="F163" s="38"/>
      <c r="G163" s="36"/>
      <c r="H163" s="36"/>
      <c r="I163" s="28"/>
      <c r="J163" s="28"/>
      <c r="K163" s="37"/>
      <c r="M163" s="31"/>
    </row>
    <row r="164" spans="1:13" s="30" customFormat="1" x14ac:dyDescent="0.25">
      <c r="A164" s="25">
        <v>138</v>
      </c>
      <c r="B164" s="166"/>
      <c r="C164" s="166"/>
      <c r="D164" s="38"/>
      <c r="E164" s="38"/>
      <c r="F164" s="38"/>
      <c r="G164" s="36"/>
      <c r="H164" s="36"/>
      <c r="I164" s="28"/>
      <c r="J164" s="28"/>
      <c r="K164" s="37"/>
      <c r="M164" s="31"/>
    </row>
    <row r="165" spans="1:13" s="30" customFormat="1" x14ac:dyDescent="0.25">
      <c r="A165" s="25">
        <v>139</v>
      </c>
      <c r="B165" s="166"/>
      <c r="C165" s="166"/>
      <c r="D165" s="38"/>
      <c r="E165" s="38"/>
      <c r="F165" s="38"/>
      <c r="G165" s="36"/>
      <c r="H165" s="36"/>
      <c r="I165" s="28"/>
      <c r="J165" s="28"/>
      <c r="K165" s="37"/>
      <c r="M165" s="31"/>
    </row>
    <row r="166" spans="1:13" s="30" customFormat="1" x14ac:dyDescent="0.25">
      <c r="A166" s="25">
        <v>140</v>
      </c>
      <c r="B166" s="166"/>
      <c r="C166" s="166"/>
      <c r="D166" s="38"/>
      <c r="E166" s="38"/>
      <c r="F166" s="38"/>
      <c r="G166" s="36"/>
      <c r="H166" s="36"/>
      <c r="I166" s="28"/>
      <c r="J166" s="28"/>
      <c r="K166" s="37"/>
      <c r="M166" s="31"/>
    </row>
    <row r="167" spans="1:13" s="30" customFormat="1" x14ac:dyDescent="0.25">
      <c r="A167" s="25">
        <v>141</v>
      </c>
      <c r="B167" s="166"/>
      <c r="C167" s="166"/>
      <c r="D167" s="38"/>
      <c r="E167" s="38"/>
      <c r="F167" s="38"/>
      <c r="G167" s="36"/>
      <c r="H167" s="36"/>
      <c r="I167" s="28"/>
      <c r="J167" s="28"/>
      <c r="K167" s="37"/>
      <c r="M167" s="31"/>
    </row>
    <row r="168" spans="1:13" s="30" customFormat="1" x14ac:dyDescent="0.25">
      <c r="A168" s="25">
        <v>142</v>
      </c>
      <c r="B168" s="166"/>
      <c r="C168" s="166"/>
      <c r="D168" s="38"/>
      <c r="E168" s="38"/>
      <c r="F168" s="38"/>
      <c r="G168" s="36"/>
      <c r="H168" s="36"/>
      <c r="I168" s="28"/>
      <c r="J168" s="28"/>
      <c r="K168" s="37"/>
      <c r="M168" s="31"/>
    </row>
    <row r="169" spans="1:13" s="30" customFormat="1" x14ac:dyDescent="0.25">
      <c r="A169" s="25">
        <v>143</v>
      </c>
      <c r="B169" s="166"/>
      <c r="C169" s="166"/>
      <c r="D169" s="38"/>
      <c r="E169" s="38"/>
      <c r="F169" s="38"/>
      <c r="G169" s="36"/>
      <c r="H169" s="36"/>
      <c r="I169" s="28"/>
      <c r="J169" s="28"/>
      <c r="K169" s="37"/>
      <c r="M169" s="31"/>
    </row>
    <row r="170" spans="1:13" s="30" customFormat="1" x14ac:dyDescent="0.25">
      <c r="A170" s="25">
        <v>144</v>
      </c>
      <c r="B170" s="166"/>
      <c r="C170" s="166"/>
      <c r="D170" s="38"/>
      <c r="E170" s="38"/>
      <c r="F170" s="38"/>
      <c r="G170" s="36"/>
      <c r="H170" s="36"/>
      <c r="I170" s="28"/>
      <c r="J170" s="28"/>
      <c r="K170" s="37"/>
      <c r="M170" s="31"/>
    </row>
    <row r="171" spans="1:13" s="30" customFormat="1" x14ac:dyDescent="0.25">
      <c r="A171" s="25">
        <v>145</v>
      </c>
      <c r="B171" s="166"/>
      <c r="C171" s="166"/>
      <c r="D171" s="38"/>
      <c r="E171" s="38"/>
      <c r="F171" s="38"/>
      <c r="G171" s="36"/>
      <c r="H171" s="36"/>
      <c r="I171" s="28"/>
      <c r="J171" s="28"/>
      <c r="K171" s="37"/>
      <c r="M171" s="31"/>
    </row>
    <row r="172" spans="1:13" s="30" customFormat="1" x14ac:dyDescent="0.25">
      <c r="A172" s="25">
        <v>146</v>
      </c>
      <c r="B172" s="166"/>
      <c r="C172" s="166"/>
      <c r="D172" s="38"/>
      <c r="E172" s="38"/>
      <c r="F172" s="38"/>
      <c r="G172" s="36"/>
      <c r="H172" s="36"/>
      <c r="I172" s="28"/>
      <c r="J172" s="28"/>
      <c r="K172" s="37"/>
      <c r="M172" s="31"/>
    </row>
    <row r="173" spans="1:13" s="30" customFormat="1" x14ac:dyDescent="0.25">
      <c r="A173" s="25">
        <v>147</v>
      </c>
      <c r="B173" s="166"/>
      <c r="C173" s="166"/>
      <c r="D173" s="38"/>
      <c r="E173" s="38"/>
      <c r="F173" s="38"/>
      <c r="G173" s="36"/>
      <c r="H173" s="36"/>
      <c r="I173" s="28"/>
      <c r="J173" s="28"/>
      <c r="K173" s="37"/>
      <c r="M173" s="31"/>
    </row>
    <row r="174" spans="1:13" s="30" customFormat="1" x14ac:dyDescent="0.25">
      <c r="A174" s="25">
        <v>148</v>
      </c>
      <c r="B174" s="166"/>
      <c r="C174" s="166"/>
      <c r="D174" s="38"/>
      <c r="E174" s="38"/>
      <c r="F174" s="38"/>
      <c r="G174" s="36"/>
      <c r="H174" s="36"/>
      <c r="I174" s="28"/>
      <c r="J174" s="28"/>
      <c r="K174" s="37"/>
      <c r="M174" s="31"/>
    </row>
    <row r="175" spans="1:13" s="30" customFormat="1" x14ac:dyDescent="0.25">
      <c r="A175" s="25">
        <v>149</v>
      </c>
      <c r="B175" s="166"/>
      <c r="C175" s="166"/>
      <c r="D175" s="38"/>
      <c r="E175" s="38"/>
      <c r="F175" s="38"/>
      <c r="G175" s="36"/>
      <c r="H175" s="36"/>
      <c r="I175" s="28"/>
      <c r="J175" s="28"/>
      <c r="K175" s="37"/>
      <c r="M175" s="31"/>
    </row>
    <row r="176" spans="1:13" s="30" customFormat="1" x14ac:dyDescent="0.25">
      <c r="A176" s="25">
        <v>150</v>
      </c>
      <c r="B176" s="166"/>
      <c r="C176" s="166"/>
      <c r="D176" s="38"/>
      <c r="E176" s="38"/>
      <c r="F176" s="38"/>
      <c r="G176" s="36"/>
      <c r="H176" s="36"/>
      <c r="I176" s="28"/>
      <c r="J176" s="28"/>
      <c r="K176" s="37"/>
      <c r="M176" s="31"/>
    </row>
    <row r="177" spans="1:13" s="30" customFormat="1" x14ac:dyDescent="0.25">
      <c r="A177" s="25">
        <v>151</v>
      </c>
      <c r="B177" s="166"/>
      <c r="C177" s="166"/>
      <c r="D177" s="38"/>
      <c r="E177" s="38"/>
      <c r="F177" s="38"/>
      <c r="G177" s="36"/>
      <c r="H177" s="36"/>
      <c r="I177" s="28"/>
      <c r="J177" s="28"/>
      <c r="K177" s="37"/>
      <c r="M177" s="31"/>
    </row>
    <row r="178" spans="1:13" s="30" customFormat="1" x14ac:dyDescent="0.25">
      <c r="A178" s="25">
        <v>152</v>
      </c>
      <c r="B178" s="166"/>
      <c r="C178" s="166"/>
      <c r="D178" s="38"/>
      <c r="E178" s="38"/>
      <c r="F178" s="38"/>
      <c r="G178" s="36"/>
      <c r="H178" s="36"/>
      <c r="I178" s="28"/>
      <c r="J178" s="28"/>
      <c r="K178" s="37"/>
      <c r="M178" s="31"/>
    </row>
    <row r="179" spans="1:13" s="30" customFormat="1" x14ac:dyDescent="0.25">
      <c r="A179" s="25">
        <v>153</v>
      </c>
      <c r="B179" s="166"/>
      <c r="C179" s="166"/>
      <c r="D179" s="38"/>
      <c r="E179" s="38"/>
      <c r="F179" s="38"/>
      <c r="G179" s="36"/>
      <c r="H179" s="36"/>
      <c r="I179" s="28"/>
      <c r="J179" s="28"/>
      <c r="K179" s="37"/>
      <c r="M179" s="31"/>
    </row>
    <row r="180" spans="1:13" s="30" customFormat="1" x14ac:dyDescent="0.25">
      <c r="A180" s="25">
        <v>154</v>
      </c>
      <c r="B180" s="166"/>
      <c r="C180" s="166"/>
      <c r="D180" s="38"/>
      <c r="E180" s="38"/>
      <c r="F180" s="38"/>
      <c r="G180" s="36"/>
      <c r="H180" s="36"/>
      <c r="I180" s="28"/>
      <c r="J180" s="28"/>
      <c r="K180" s="37"/>
      <c r="M180" s="31"/>
    </row>
    <row r="181" spans="1:13" s="30" customFormat="1" x14ac:dyDescent="0.25">
      <c r="A181" s="25">
        <v>155</v>
      </c>
      <c r="B181" s="166"/>
      <c r="C181" s="166"/>
      <c r="D181" s="38"/>
      <c r="E181" s="38"/>
      <c r="F181" s="38"/>
      <c r="G181" s="36"/>
      <c r="H181" s="36"/>
      <c r="I181" s="28"/>
      <c r="J181" s="28"/>
      <c r="K181" s="37"/>
      <c r="M181" s="31"/>
    </row>
    <row r="182" spans="1:13" s="30" customFormat="1" x14ac:dyDescent="0.25">
      <c r="A182" s="25">
        <v>156</v>
      </c>
      <c r="B182" s="166"/>
      <c r="C182" s="166"/>
      <c r="D182" s="38"/>
      <c r="E182" s="38"/>
      <c r="F182" s="38"/>
      <c r="G182" s="36"/>
      <c r="H182" s="36"/>
      <c r="I182" s="28"/>
      <c r="J182" s="28"/>
      <c r="K182" s="37"/>
      <c r="M182" s="31"/>
    </row>
    <row r="183" spans="1:13" s="30" customFormat="1" x14ac:dyDescent="0.25">
      <c r="A183" s="25">
        <v>157</v>
      </c>
      <c r="B183" s="166"/>
      <c r="C183" s="166"/>
      <c r="D183" s="38"/>
      <c r="E183" s="38"/>
      <c r="F183" s="38"/>
      <c r="G183" s="36"/>
      <c r="H183" s="36"/>
      <c r="I183" s="28"/>
      <c r="J183" s="28"/>
      <c r="K183" s="37"/>
      <c r="M183" s="31"/>
    </row>
    <row r="184" spans="1:13" s="30" customFormat="1" x14ac:dyDescent="0.25">
      <c r="A184" s="25">
        <v>158</v>
      </c>
      <c r="B184" s="166"/>
      <c r="C184" s="166"/>
      <c r="D184" s="38"/>
      <c r="E184" s="38"/>
      <c r="F184" s="38"/>
      <c r="G184" s="36"/>
      <c r="H184" s="36"/>
      <c r="I184" s="28"/>
      <c r="J184" s="28"/>
      <c r="K184" s="37"/>
      <c r="M184" s="31"/>
    </row>
    <row r="185" spans="1:13" s="30" customFormat="1" x14ac:dyDescent="0.25">
      <c r="A185" s="25">
        <v>159</v>
      </c>
      <c r="B185" s="166"/>
      <c r="C185" s="166"/>
      <c r="D185" s="38"/>
      <c r="E185" s="38"/>
      <c r="F185" s="38"/>
      <c r="G185" s="36"/>
      <c r="H185" s="36"/>
      <c r="I185" s="28"/>
      <c r="J185" s="28"/>
      <c r="K185" s="37"/>
      <c r="M185" s="31"/>
    </row>
    <row r="186" spans="1:13" s="30" customFormat="1" x14ac:dyDescent="0.25">
      <c r="A186" s="25">
        <v>160</v>
      </c>
      <c r="B186" s="166"/>
      <c r="C186" s="166"/>
      <c r="D186" s="38"/>
      <c r="E186" s="38"/>
      <c r="F186" s="38"/>
      <c r="G186" s="36"/>
      <c r="H186" s="36"/>
      <c r="I186" s="28"/>
      <c r="J186" s="28"/>
      <c r="K186" s="37"/>
      <c r="M186" s="31"/>
    </row>
    <row r="187" spans="1:13" s="30" customFormat="1" x14ac:dyDescent="0.25">
      <c r="A187" s="25">
        <v>161</v>
      </c>
      <c r="B187" s="166"/>
      <c r="C187" s="166"/>
      <c r="D187" s="38"/>
      <c r="E187" s="38"/>
      <c r="F187" s="38"/>
      <c r="G187" s="36"/>
      <c r="H187" s="36"/>
      <c r="I187" s="28"/>
      <c r="J187" s="28"/>
      <c r="K187" s="37"/>
      <c r="M187" s="31"/>
    </row>
    <row r="188" spans="1:13" s="30" customFormat="1" x14ac:dyDescent="0.25">
      <c r="A188" s="25">
        <v>162</v>
      </c>
      <c r="B188" s="166"/>
      <c r="C188" s="166"/>
      <c r="D188" s="38"/>
      <c r="E188" s="38"/>
      <c r="F188" s="38"/>
      <c r="G188" s="36"/>
      <c r="H188" s="36"/>
      <c r="I188" s="28"/>
      <c r="J188" s="28"/>
      <c r="K188" s="37"/>
      <c r="M188" s="31"/>
    </row>
    <row r="189" spans="1:13" s="30" customFormat="1" x14ac:dyDescent="0.25">
      <c r="A189" s="25">
        <v>163</v>
      </c>
      <c r="B189" s="166"/>
      <c r="C189" s="166"/>
      <c r="D189" s="38"/>
      <c r="E189" s="38"/>
      <c r="F189" s="38"/>
      <c r="G189" s="36"/>
      <c r="H189" s="36"/>
      <c r="I189" s="28"/>
      <c r="J189" s="28"/>
      <c r="K189" s="37"/>
      <c r="M189" s="31"/>
    </row>
    <row r="190" spans="1:13" s="30" customFormat="1" x14ac:dyDescent="0.25">
      <c r="A190" s="25">
        <v>164</v>
      </c>
      <c r="B190" s="166"/>
      <c r="C190" s="166"/>
      <c r="D190" s="38"/>
      <c r="E190" s="38"/>
      <c r="F190" s="38"/>
      <c r="G190" s="36"/>
      <c r="H190" s="36"/>
      <c r="I190" s="28"/>
      <c r="J190" s="28"/>
      <c r="K190" s="37"/>
      <c r="M190" s="31"/>
    </row>
    <row r="191" spans="1:13" s="30" customFormat="1" x14ac:dyDescent="0.25">
      <c r="A191" s="25">
        <v>165</v>
      </c>
      <c r="B191" s="166"/>
      <c r="C191" s="166"/>
      <c r="D191" s="38"/>
      <c r="E191" s="38"/>
      <c r="F191" s="38"/>
      <c r="G191" s="36"/>
      <c r="H191" s="36"/>
      <c r="I191" s="28"/>
      <c r="J191" s="28"/>
      <c r="K191" s="37"/>
      <c r="M191" s="31"/>
    </row>
    <row r="192" spans="1:13" s="30" customFormat="1" x14ac:dyDescent="0.25">
      <c r="A192" s="25">
        <v>166</v>
      </c>
      <c r="B192" s="166"/>
      <c r="C192" s="166"/>
      <c r="D192" s="38"/>
      <c r="E192" s="38"/>
      <c r="F192" s="38"/>
      <c r="G192" s="36"/>
      <c r="H192" s="36"/>
      <c r="I192" s="28"/>
      <c r="J192" s="28"/>
      <c r="K192" s="37"/>
      <c r="M192" s="31"/>
    </row>
    <row r="193" spans="1:13" s="30" customFormat="1" x14ac:dyDescent="0.25">
      <c r="A193" s="25">
        <v>167</v>
      </c>
      <c r="B193" s="166"/>
      <c r="C193" s="166"/>
      <c r="D193" s="38"/>
      <c r="E193" s="38"/>
      <c r="F193" s="38"/>
      <c r="G193" s="36"/>
      <c r="H193" s="36"/>
      <c r="I193" s="28"/>
      <c r="J193" s="28"/>
      <c r="K193" s="37"/>
      <c r="M193" s="31"/>
    </row>
    <row r="194" spans="1:13" s="30" customFormat="1" x14ac:dyDescent="0.25">
      <c r="A194" s="25">
        <v>168</v>
      </c>
      <c r="B194" s="166"/>
      <c r="C194" s="166"/>
      <c r="D194" s="38"/>
      <c r="E194" s="38"/>
      <c r="F194" s="38"/>
      <c r="G194" s="36"/>
      <c r="H194" s="36"/>
      <c r="I194" s="28"/>
      <c r="J194" s="28"/>
      <c r="K194" s="37"/>
      <c r="M194" s="31"/>
    </row>
    <row r="195" spans="1:13" s="30" customFormat="1" x14ac:dyDescent="0.25">
      <c r="A195" s="25">
        <v>169</v>
      </c>
      <c r="B195" s="166"/>
      <c r="C195" s="166"/>
      <c r="D195" s="38"/>
      <c r="E195" s="38"/>
      <c r="F195" s="38"/>
      <c r="G195" s="36"/>
      <c r="H195" s="36"/>
      <c r="I195" s="28"/>
      <c r="J195" s="28"/>
      <c r="K195" s="37"/>
      <c r="M195" s="31"/>
    </row>
    <row r="196" spans="1:13" s="30" customFormat="1" x14ac:dyDescent="0.25">
      <c r="A196" s="25">
        <v>170</v>
      </c>
      <c r="B196" s="166"/>
      <c r="C196" s="166"/>
      <c r="D196" s="38"/>
      <c r="E196" s="38"/>
      <c r="F196" s="38"/>
      <c r="G196" s="36"/>
      <c r="H196" s="36"/>
      <c r="I196" s="28"/>
      <c r="J196" s="28"/>
      <c r="K196" s="37"/>
      <c r="M196" s="31"/>
    </row>
    <row r="197" spans="1:13" s="30" customFormat="1" x14ac:dyDescent="0.25">
      <c r="A197" s="25">
        <v>171</v>
      </c>
      <c r="B197" s="166"/>
      <c r="C197" s="166"/>
      <c r="D197" s="38"/>
      <c r="E197" s="38"/>
      <c r="F197" s="38"/>
      <c r="G197" s="36"/>
      <c r="H197" s="36"/>
      <c r="I197" s="28"/>
      <c r="J197" s="28"/>
      <c r="K197" s="37"/>
      <c r="M197" s="31"/>
    </row>
    <row r="198" spans="1:13" s="30" customFormat="1" x14ac:dyDescent="0.25">
      <c r="A198" s="25">
        <v>172</v>
      </c>
      <c r="B198" s="166"/>
      <c r="C198" s="166"/>
      <c r="D198" s="38"/>
      <c r="E198" s="38"/>
      <c r="F198" s="38"/>
      <c r="G198" s="36"/>
      <c r="H198" s="36"/>
      <c r="I198" s="28"/>
      <c r="J198" s="28"/>
      <c r="K198" s="37"/>
      <c r="M198" s="31"/>
    </row>
    <row r="199" spans="1:13" s="30" customFormat="1" x14ac:dyDescent="0.25">
      <c r="A199" s="25">
        <v>173</v>
      </c>
      <c r="B199" s="166"/>
      <c r="C199" s="166"/>
      <c r="D199" s="38"/>
      <c r="E199" s="38"/>
      <c r="F199" s="38"/>
      <c r="G199" s="36"/>
      <c r="H199" s="36"/>
      <c r="I199" s="28"/>
      <c r="J199" s="28"/>
      <c r="K199" s="37"/>
      <c r="M199" s="31"/>
    </row>
    <row r="200" spans="1:13" s="30" customFormat="1" x14ac:dyDescent="0.25">
      <c r="A200" s="25">
        <v>174</v>
      </c>
      <c r="B200" s="166"/>
      <c r="C200" s="166"/>
      <c r="D200" s="38"/>
      <c r="E200" s="38"/>
      <c r="F200" s="38"/>
      <c r="G200" s="36"/>
      <c r="H200" s="36"/>
      <c r="I200" s="28"/>
      <c r="J200" s="28"/>
      <c r="K200" s="37"/>
      <c r="M200" s="31"/>
    </row>
    <row r="201" spans="1:13" s="30" customFormat="1" x14ac:dyDescent="0.25">
      <c r="A201" s="25">
        <v>175</v>
      </c>
      <c r="B201" s="166"/>
      <c r="C201" s="166"/>
      <c r="D201" s="38"/>
      <c r="E201" s="38"/>
      <c r="F201" s="38"/>
      <c r="G201" s="36"/>
      <c r="H201" s="36"/>
      <c r="I201" s="28"/>
      <c r="J201" s="28"/>
      <c r="K201" s="37"/>
      <c r="M201" s="31"/>
    </row>
    <row r="202" spans="1:13" s="30" customFormat="1" x14ac:dyDescent="0.25">
      <c r="A202" s="25">
        <v>176</v>
      </c>
      <c r="B202" s="166"/>
      <c r="C202" s="166"/>
      <c r="D202" s="38"/>
      <c r="E202" s="38"/>
      <c r="F202" s="38"/>
      <c r="G202" s="36"/>
      <c r="H202" s="36"/>
      <c r="I202" s="28"/>
      <c r="J202" s="28"/>
      <c r="K202" s="37"/>
      <c r="M202" s="31"/>
    </row>
    <row r="203" spans="1:13" s="30" customFormat="1" x14ac:dyDescent="0.25">
      <c r="A203" s="25">
        <v>177</v>
      </c>
      <c r="B203" s="166"/>
      <c r="C203" s="166"/>
      <c r="D203" s="38"/>
      <c r="E203" s="38"/>
      <c r="F203" s="38"/>
      <c r="G203" s="36"/>
      <c r="H203" s="36"/>
      <c r="I203" s="28"/>
      <c r="J203" s="28"/>
      <c r="K203" s="37"/>
      <c r="M203" s="31"/>
    </row>
    <row r="204" spans="1:13" s="30" customFormat="1" x14ac:dyDescent="0.25">
      <c r="A204" s="25">
        <v>178</v>
      </c>
      <c r="B204" s="166"/>
      <c r="C204" s="166"/>
      <c r="D204" s="38"/>
      <c r="E204" s="38"/>
      <c r="F204" s="38"/>
      <c r="G204" s="36"/>
      <c r="H204" s="36"/>
      <c r="I204" s="28"/>
      <c r="J204" s="28"/>
      <c r="K204" s="37"/>
      <c r="M204" s="31"/>
    </row>
    <row r="205" spans="1:13" s="30" customFormat="1" x14ac:dyDescent="0.25">
      <c r="A205" s="25">
        <v>179</v>
      </c>
      <c r="B205" s="166"/>
      <c r="C205" s="166"/>
      <c r="D205" s="38"/>
      <c r="E205" s="38"/>
      <c r="F205" s="38"/>
      <c r="G205" s="36"/>
      <c r="H205" s="36"/>
      <c r="I205" s="28"/>
      <c r="J205" s="28"/>
      <c r="K205" s="37"/>
      <c r="M205" s="31"/>
    </row>
    <row r="206" spans="1:13" s="30" customFormat="1" x14ac:dyDescent="0.25">
      <c r="A206" s="25">
        <v>180</v>
      </c>
      <c r="B206" s="166"/>
      <c r="C206" s="166"/>
      <c r="D206" s="38"/>
      <c r="E206" s="38"/>
      <c r="F206" s="38"/>
      <c r="G206" s="36"/>
      <c r="H206" s="36"/>
      <c r="I206" s="28"/>
      <c r="J206" s="28"/>
      <c r="K206" s="37"/>
      <c r="M206" s="31"/>
    </row>
    <row r="207" spans="1:13" s="30" customFormat="1" x14ac:dyDescent="0.25">
      <c r="A207" s="25">
        <v>181</v>
      </c>
      <c r="B207" s="166"/>
      <c r="C207" s="166"/>
      <c r="D207" s="38"/>
      <c r="E207" s="38"/>
      <c r="F207" s="38"/>
      <c r="G207" s="36"/>
      <c r="H207" s="36"/>
      <c r="I207" s="28"/>
      <c r="J207" s="28"/>
      <c r="K207" s="37"/>
      <c r="M207" s="31"/>
    </row>
    <row r="208" spans="1:13" s="30" customFormat="1" x14ac:dyDescent="0.25">
      <c r="A208" s="25">
        <v>182</v>
      </c>
      <c r="B208" s="166"/>
      <c r="C208" s="166"/>
      <c r="D208" s="38"/>
      <c r="E208" s="38"/>
      <c r="F208" s="38"/>
      <c r="G208" s="36"/>
      <c r="H208" s="36"/>
      <c r="I208" s="28"/>
      <c r="J208" s="28"/>
      <c r="K208" s="37"/>
      <c r="M208" s="31"/>
    </row>
    <row r="209" spans="1:13" s="30" customFormat="1" x14ac:dyDescent="0.25">
      <c r="A209" s="25">
        <v>183</v>
      </c>
      <c r="B209" s="166"/>
      <c r="C209" s="166"/>
      <c r="D209" s="38"/>
      <c r="E209" s="38"/>
      <c r="F209" s="38"/>
      <c r="G209" s="36"/>
      <c r="H209" s="36"/>
      <c r="I209" s="28"/>
      <c r="J209" s="28"/>
      <c r="K209" s="37"/>
      <c r="M209" s="31"/>
    </row>
    <row r="210" spans="1:13" s="30" customFormat="1" x14ac:dyDescent="0.25">
      <c r="A210" s="25">
        <v>184</v>
      </c>
      <c r="B210" s="166"/>
      <c r="C210" s="166"/>
      <c r="D210" s="38"/>
      <c r="E210" s="38"/>
      <c r="F210" s="38"/>
      <c r="G210" s="36"/>
      <c r="H210" s="36"/>
      <c r="I210" s="28"/>
      <c r="J210" s="28"/>
      <c r="K210" s="37"/>
      <c r="M210" s="31"/>
    </row>
    <row r="211" spans="1:13" s="30" customFormat="1" x14ac:dyDescent="0.25">
      <c r="A211" s="25">
        <v>185</v>
      </c>
      <c r="B211" s="166"/>
      <c r="C211" s="166"/>
      <c r="D211" s="38"/>
      <c r="E211" s="38"/>
      <c r="F211" s="38"/>
      <c r="G211" s="36"/>
      <c r="H211" s="36"/>
      <c r="I211" s="28"/>
      <c r="J211" s="28"/>
      <c r="K211" s="37"/>
      <c r="M211" s="31"/>
    </row>
    <row r="212" spans="1:13" s="30" customFormat="1" x14ac:dyDescent="0.25">
      <c r="A212" s="25">
        <v>186</v>
      </c>
      <c r="B212" s="166"/>
      <c r="C212" s="166"/>
      <c r="D212" s="38"/>
      <c r="E212" s="38"/>
      <c r="F212" s="38"/>
      <c r="G212" s="36"/>
      <c r="H212" s="36"/>
      <c r="I212" s="28"/>
      <c r="J212" s="28"/>
      <c r="K212" s="37"/>
      <c r="M212" s="31"/>
    </row>
    <row r="213" spans="1:13" s="30" customFormat="1" x14ac:dyDescent="0.25">
      <c r="A213" s="25">
        <v>187</v>
      </c>
      <c r="B213" s="166"/>
      <c r="C213" s="166"/>
      <c r="D213" s="38"/>
      <c r="E213" s="38"/>
      <c r="F213" s="38"/>
      <c r="G213" s="36"/>
      <c r="H213" s="36"/>
      <c r="I213" s="28"/>
      <c r="J213" s="28"/>
      <c r="K213" s="37"/>
      <c r="M213" s="31"/>
    </row>
    <row r="214" spans="1:13" s="30" customFormat="1" x14ac:dyDescent="0.25">
      <c r="A214" s="25">
        <v>188</v>
      </c>
      <c r="B214" s="166"/>
      <c r="C214" s="166"/>
      <c r="D214" s="38"/>
      <c r="E214" s="38"/>
      <c r="F214" s="38"/>
      <c r="G214" s="36"/>
      <c r="H214" s="36"/>
      <c r="I214" s="28"/>
      <c r="J214" s="28"/>
      <c r="K214" s="37"/>
      <c r="M214" s="31"/>
    </row>
    <row r="215" spans="1:13" s="30" customFormat="1" x14ac:dyDescent="0.25">
      <c r="A215" s="25">
        <v>189</v>
      </c>
      <c r="B215" s="166"/>
      <c r="C215" s="166"/>
      <c r="D215" s="38"/>
      <c r="E215" s="38"/>
      <c r="F215" s="38"/>
      <c r="G215" s="36"/>
      <c r="H215" s="36"/>
      <c r="I215" s="28"/>
      <c r="J215" s="28"/>
      <c r="K215" s="37"/>
      <c r="M215" s="31"/>
    </row>
    <row r="216" spans="1:13" s="30" customFormat="1" x14ac:dyDescent="0.25">
      <c r="A216" s="25">
        <v>190</v>
      </c>
      <c r="B216" s="166"/>
      <c r="C216" s="166"/>
      <c r="D216" s="38"/>
      <c r="E216" s="38"/>
      <c r="F216" s="38"/>
      <c r="G216" s="36"/>
      <c r="H216" s="36"/>
      <c r="I216" s="28"/>
      <c r="J216" s="28"/>
      <c r="K216" s="37"/>
      <c r="M216" s="31"/>
    </row>
    <row r="217" spans="1:13" s="30" customFormat="1" x14ac:dyDescent="0.25">
      <c r="A217" s="25">
        <v>191</v>
      </c>
      <c r="B217" s="166"/>
      <c r="C217" s="166"/>
      <c r="D217" s="38"/>
      <c r="E217" s="38"/>
      <c r="F217" s="38"/>
      <c r="G217" s="36"/>
      <c r="H217" s="36"/>
      <c r="I217" s="28"/>
      <c r="J217" s="28"/>
      <c r="K217" s="37"/>
      <c r="M217" s="31"/>
    </row>
    <row r="218" spans="1:13" s="30" customFormat="1" x14ac:dyDescent="0.25">
      <c r="A218" s="25">
        <v>192</v>
      </c>
      <c r="B218" s="166"/>
      <c r="C218" s="166"/>
      <c r="D218" s="38"/>
      <c r="E218" s="38"/>
      <c r="F218" s="38"/>
      <c r="G218" s="36"/>
      <c r="H218" s="36"/>
      <c r="I218" s="28"/>
      <c r="J218" s="28"/>
      <c r="K218" s="37"/>
      <c r="M218" s="31"/>
    </row>
    <row r="219" spans="1:13" s="30" customFormat="1" x14ac:dyDescent="0.25">
      <c r="A219" s="25">
        <v>193</v>
      </c>
      <c r="B219" s="166"/>
      <c r="C219" s="166"/>
      <c r="D219" s="38"/>
      <c r="E219" s="38"/>
      <c r="F219" s="38"/>
      <c r="G219" s="36"/>
      <c r="H219" s="36"/>
      <c r="I219" s="28"/>
      <c r="J219" s="28"/>
      <c r="K219" s="37"/>
      <c r="M219" s="31"/>
    </row>
    <row r="220" spans="1:13" s="30" customFormat="1" x14ac:dyDescent="0.25">
      <c r="A220" s="25">
        <v>194</v>
      </c>
      <c r="B220" s="166"/>
      <c r="C220" s="166"/>
      <c r="D220" s="38"/>
      <c r="E220" s="38"/>
      <c r="F220" s="38"/>
      <c r="G220" s="36"/>
      <c r="H220" s="36"/>
      <c r="I220" s="28"/>
      <c r="J220" s="28"/>
      <c r="K220" s="37"/>
      <c r="M220" s="31"/>
    </row>
    <row r="221" spans="1:13" s="30" customFormat="1" x14ac:dyDescent="0.25">
      <c r="A221" s="25">
        <v>195</v>
      </c>
      <c r="B221" s="166"/>
      <c r="C221" s="166"/>
      <c r="D221" s="38"/>
      <c r="E221" s="38"/>
      <c r="F221" s="38"/>
      <c r="G221" s="36"/>
      <c r="H221" s="36"/>
      <c r="I221" s="28"/>
      <c r="J221" s="28"/>
      <c r="K221" s="37"/>
      <c r="M221" s="31"/>
    </row>
    <row r="222" spans="1:13" s="30" customFormat="1" x14ac:dyDescent="0.25">
      <c r="A222" s="25">
        <v>196</v>
      </c>
      <c r="B222" s="166"/>
      <c r="C222" s="166"/>
      <c r="D222" s="38"/>
      <c r="E222" s="38"/>
      <c r="F222" s="38"/>
      <c r="G222" s="36"/>
      <c r="H222" s="36"/>
      <c r="I222" s="28"/>
      <c r="J222" s="28"/>
      <c r="K222" s="37"/>
      <c r="M222" s="31"/>
    </row>
    <row r="223" spans="1:13" s="30" customFormat="1" x14ac:dyDescent="0.25">
      <c r="A223" s="25">
        <v>197</v>
      </c>
      <c r="B223" s="166"/>
      <c r="C223" s="166"/>
      <c r="D223" s="38"/>
      <c r="E223" s="38"/>
      <c r="F223" s="38"/>
      <c r="G223" s="36"/>
      <c r="H223" s="36"/>
      <c r="I223" s="28"/>
      <c r="J223" s="28"/>
      <c r="K223" s="37"/>
      <c r="M223" s="31"/>
    </row>
    <row r="224" spans="1:13" s="30" customFormat="1" x14ac:dyDescent="0.25">
      <c r="A224" s="25">
        <v>198</v>
      </c>
      <c r="B224" s="166"/>
      <c r="C224" s="166"/>
      <c r="D224" s="38"/>
      <c r="E224" s="38"/>
      <c r="F224" s="38"/>
      <c r="G224" s="36"/>
      <c r="H224" s="36"/>
      <c r="I224" s="28"/>
      <c r="J224" s="28"/>
      <c r="K224" s="37"/>
      <c r="M224" s="31"/>
    </row>
    <row r="225" spans="1:13" s="30" customFormat="1" x14ac:dyDescent="0.25">
      <c r="A225" s="25">
        <v>199</v>
      </c>
      <c r="B225" s="166"/>
      <c r="C225" s="166"/>
      <c r="D225" s="38"/>
      <c r="E225" s="38"/>
      <c r="F225" s="38"/>
      <c r="G225" s="36"/>
      <c r="H225" s="36"/>
      <c r="I225" s="28"/>
      <c r="J225" s="28"/>
      <c r="K225" s="37"/>
      <c r="M225" s="31"/>
    </row>
    <row r="226" spans="1:13" s="30" customFormat="1" x14ac:dyDescent="0.25">
      <c r="A226" s="25">
        <v>200</v>
      </c>
      <c r="B226" s="166"/>
      <c r="C226" s="166"/>
      <c r="D226" s="38"/>
      <c r="E226" s="38"/>
      <c r="F226" s="38"/>
      <c r="G226" s="36"/>
      <c r="H226" s="36"/>
      <c r="I226" s="28"/>
      <c r="J226" s="28"/>
      <c r="K226" s="37"/>
      <c r="M226" s="31"/>
    </row>
    <row r="227" spans="1:13" s="30" customFormat="1" x14ac:dyDescent="0.25">
      <c r="A227" s="25">
        <v>201</v>
      </c>
      <c r="B227" s="166"/>
      <c r="C227" s="166"/>
      <c r="D227" s="38"/>
      <c r="E227" s="38"/>
      <c r="F227" s="38"/>
      <c r="G227" s="36"/>
      <c r="H227" s="36"/>
      <c r="I227" s="28"/>
      <c r="J227" s="28"/>
      <c r="K227" s="37"/>
      <c r="M227" s="31"/>
    </row>
    <row r="228" spans="1:13" s="30" customFormat="1" x14ac:dyDescent="0.25">
      <c r="A228" s="25">
        <v>202</v>
      </c>
      <c r="B228" s="166"/>
      <c r="C228" s="166"/>
      <c r="D228" s="38"/>
      <c r="E228" s="38"/>
      <c r="F228" s="38"/>
      <c r="G228" s="36"/>
      <c r="H228" s="36"/>
      <c r="I228" s="28"/>
      <c r="J228" s="28"/>
      <c r="K228" s="37"/>
      <c r="M228" s="31"/>
    </row>
    <row r="229" spans="1:13" s="30" customFormat="1" x14ac:dyDescent="0.25">
      <c r="A229" s="25">
        <v>203</v>
      </c>
      <c r="B229" s="166"/>
      <c r="C229" s="166"/>
      <c r="D229" s="38"/>
      <c r="E229" s="38"/>
      <c r="F229" s="38"/>
      <c r="G229" s="36"/>
      <c r="H229" s="36"/>
      <c r="I229" s="28"/>
      <c r="J229" s="28"/>
      <c r="K229" s="37"/>
      <c r="M229" s="31"/>
    </row>
    <row r="230" spans="1:13" s="30" customFormat="1" x14ac:dyDescent="0.25">
      <c r="A230" s="25">
        <v>204</v>
      </c>
      <c r="B230" s="166"/>
      <c r="C230" s="166"/>
      <c r="D230" s="38"/>
      <c r="E230" s="38"/>
      <c r="F230" s="38"/>
      <c r="G230" s="36"/>
      <c r="H230" s="36"/>
      <c r="I230" s="28"/>
      <c r="J230" s="28"/>
      <c r="K230" s="37"/>
      <c r="M230" s="31"/>
    </row>
    <row r="231" spans="1:13" s="30" customFormat="1" x14ac:dyDescent="0.25">
      <c r="A231" s="25">
        <v>205</v>
      </c>
      <c r="B231" s="166"/>
      <c r="C231" s="166"/>
      <c r="D231" s="38"/>
      <c r="E231" s="38"/>
      <c r="F231" s="38"/>
      <c r="G231" s="36"/>
      <c r="H231" s="36"/>
      <c r="I231" s="28"/>
      <c r="J231" s="28"/>
      <c r="K231" s="37"/>
      <c r="M231" s="31"/>
    </row>
    <row r="232" spans="1:13" s="30" customFormat="1" x14ac:dyDescent="0.25">
      <c r="A232" s="25">
        <v>206</v>
      </c>
      <c r="B232" s="166"/>
      <c r="C232" s="166"/>
      <c r="D232" s="38"/>
      <c r="E232" s="38"/>
      <c r="F232" s="38"/>
      <c r="G232" s="36"/>
      <c r="H232" s="36"/>
      <c r="I232" s="28"/>
      <c r="J232" s="28"/>
      <c r="K232" s="37"/>
      <c r="M232" s="31"/>
    </row>
    <row r="233" spans="1:13" s="30" customFormat="1" x14ac:dyDescent="0.25">
      <c r="A233" s="25">
        <v>207</v>
      </c>
      <c r="B233" s="166"/>
      <c r="C233" s="166"/>
      <c r="D233" s="38"/>
      <c r="E233" s="38"/>
      <c r="F233" s="38"/>
      <c r="G233" s="36"/>
      <c r="H233" s="36"/>
      <c r="I233" s="28"/>
      <c r="J233" s="28"/>
      <c r="K233" s="37"/>
      <c r="M233" s="31"/>
    </row>
    <row r="234" spans="1:13" s="30" customFormat="1" x14ac:dyDescent="0.25">
      <c r="A234" s="25">
        <v>208</v>
      </c>
      <c r="B234" s="166"/>
      <c r="C234" s="166"/>
      <c r="D234" s="38"/>
      <c r="E234" s="38"/>
      <c r="F234" s="38"/>
      <c r="G234" s="36"/>
      <c r="H234" s="36"/>
      <c r="I234" s="28"/>
      <c r="J234" s="28"/>
      <c r="K234" s="37"/>
      <c r="M234" s="31"/>
    </row>
    <row r="235" spans="1:13" s="30" customFormat="1" x14ac:dyDescent="0.25">
      <c r="A235" s="25">
        <v>209</v>
      </c>
      <c r="B235" s="166"/>
      <c r="C235" s="166"/>
      <c r="D235" s="38"/>
      <c r="E235" s="38"/>
      <c r="F235" s="38"/>
      <c r="G235" s="36"/>
      <c r="H235" s="36"/>
      <c r="I235" s="28"/>
      <c r="J235" s="28"/>
      <c r="K235" s="37"/>
      <c r="M235" s="31"/>
    </row>
    <row r="236" spans="1:13" s="30" customFormat="1" x14ac:dyDescent="0.25">
      <c r="A236" s="25">
        <v>210</v>
      </c>
      <c r="B236" s="166"/>
      <c r="C236" s="166"/>
      <c r="D236" s="38"/>
      <c r="E236" s="38"/>
      <c r="F236" s="38"/>
      <c r="G236" s="36"/>
      <c r="H236" s="36"/>
      <c r="I236" s="28"/>
      <c r="J236" s="28"/>
      <c r="K236" s="37"/>
      <c r="M236" s="31"/>
    </row>
    <row r="237" spans="1:13" s="30" customFormat="1" x14ac:dyDescent="0.25">
      <c r="A237" s="25">
        <v>211</v>
      </c>
      <c r="B237" s="166"/>
      <c r="C237" s="166"/>
      <c r="D237" s="38"/>
      <c r="E237" s="38"/>
      <c r="F237" s="38"/>
      <c r="G237" s="36"/>
      <c r="H237" s="36"/>
      <c r="I237" s="28"/>
      <c r="J237" s="28"/>
      <c r="K237" s="37"/>
      <c r="M237" s="31"/>
    </row>
    <row r="238" spans="1:13" s="30" customFormat="1" x14ac:dyDescent="0.25">
      <c r="A238" s="25">
        <v>212</v>
      </c>
      <c r="B238" s="166"/>
      <c r="C238" s="166"/>
      <c r="D238" s="38"/>
      <c r="E238" s="38"/>
      <c r="F238" s="38"/>
      <c r="G238" s="36"/>
      <c r="H238" s="36"/>
      <c r="I238" s="28"/>
      <c r="J238" s="28"/>
      <c r="K238" s="37"/>
      <c r="M238" s="31"/>
    </row>
    <row r="239" spans="1:13" s="30" customFormat="1" x14ac:dyDescent="0.25">
      <c r="A239" s="25">
        <v>213</v>
      </c>
      <c r="B239" s="166"/>
      <c r="C239" s="166"/>
      <c r="D239" s="38"/>
      <c r="E239" s="38"/>
      <c r="F239" s="38"/>
      <c r="G239" s="36"/>
      <c r="H239" s="36"/>
      <c r="I239" s="28"/>
      <c r="J239" s="28"/>
      <c r="K239" s="37"/>
      <c r="M239" s="31"/>
    </row>
    <row r="240" spans="1:13" s="30" customFormat="1" x14ac:dyDescent="0.25">
      <c r="A240" s="25">
        <v>214</v>
      </c>
      <c r="B240" s="166"/>
      <c r="C240" s="166"/>
      <c r="D240" s="38"/>
      <c r="E240" s="38"/>
      <c r="F240" s="38"/>
      <c r="G240" s="36"/>
      <c r="H240" s="36"/>
      <c r="I240" s="28"/>
      <c r="J240" s="28"/>
      <c r="K240" s="37"/>
      <c r="M240" s="31"/>
    </row>
    <row r="241" spans="1:13" s="30" customFormat="1" x14ac:dyDescent="0.25">
      <c r="A241" s="25">
        <v>215</v>
      </c>
      <c r="B241" s="166"/>
      <c r="C241" s="166"/>
      <c r="D241" s="38"/>
      <c r="E241" s="38"/>
      <c r="F241" s="38"/>
      <c r="G241" s="36"/>
      <c r="H241" s="36"/>
      <c r="I241" s="28"/>
      <c r="J241" s="28"/>
      <c r="K241" s="37"/>
      <c r="M241" s="31"/>
    </row>
    <row r="242" spans="1:13" s="30" customFormat="1" x14ac:dyDescent="0.25">
      <c r="A242" s="25">
        <v>216</v>
      </c>
      <c r="B242" s="166"/>
      <c r="C242" s="166"/>
      <c r="D242" s="38"/>
      <c r="E242" s="38"/>
      <c r="F242" s="38"/>
      <c r="G242" s="36"/>
      <c r="H242" s="36"/>
      <c r="I242" s="28"/>
      <c r="J242" s="28"/>
      <c r="K242" s="37"/>
      <c r="M242" s="31"/>
    </row>
    <row r="243" spans="1:13" s="30" customFormat="1" x14ac:dyDescent="0.25">
      <c r="A243" s="25">
        <v>217</v>
      </c>
      <c r="B243" s="166"/>
      <c r="C243" s="166"/>
      <c r="D243" s="38"/>
      <c r="E243" s="38"/>
      <c r="F243" s="38"/>
      <c r="G243" s="36"/>
      <c r="H243" s="36"/>
      <c r="I243" s="28"/>
      <c r="J243" s="28"/>
      <c r="K243" s="37"/>
      <c r="M243" s="31"/>
    </row>
    <row r="244" spans="1:13" s="30" customFormat="1" x14ac:dyDescent="0.25">
      <c r="A244" s="25">
        <v>218</v>
      </c>
      <c r="B244" s="166"/>
      <c r="C244" s="166"/>
      <c r="D244" s="38"/>
      <c r="E244" s="38"/>
      <c r="F244" s="38"/>
      <c r="G244" s="36"/>
      <c r="H244" s="36"/>
      <c r="I244" s="28"/>
      <c r="J244" s="28"/>
      <c r="K244" s="37"/>
      <c r="M244" s="31"/>
    </row>
    <row r="245" spans="1:13" s="30" customFormat="1" x14ac:dyDescent="0.25">
      <c r="A245" s="25">
        <v>219</v>
      </c>
      <c r="B245" s="166"/>
      <c r="C245" s="166"/>
      <c r="D245" s="38"/>
      <c r="E245" s="38"/>
      <c r="F245" s="38"/>
      <c r="G245" s="36"/>
      <c r="H245" s="36"/>
      <c r="I245" s="28"/>
      <c r="J245" s="28"/>
      <c r="K245" s="37"/>
      <c r="M245" s="31"/>
    </row>
    <row r="246" spans="1:13" s="30" customFormat="1" x14ac:dyDescent="0.25">
      <c r="A246" s="25">
        <v>220</v>
      </c>
      <c r="B246" s="166"/>
      <c r="C246" s="166"/>
      <c r="D246" s="38"/>
      <c r="E246" s="38"/>
      <c r="F246" s="38"/>
      <c r="G246" s="36"/>
      <c r="H246" s="36"/>
      <c r="I246" s="28"/>
      <c r="J246" s="28"/>
      <c r="K246" s="37"/>
      <c r="M246" s="31"/>
    </row>
    <row r="247" spans="1:13" s="30" customFormat="1" x14ac:dyDescent="0.25">
      <c r="A247" s="25">
        <v>221</v>
      </c>
      <c r="B247" s="166"/>
      <c r="C247" s="166"/>
      <c r="D247" s="38"/>
      <c r="E247" s="38"/>
      <c r="F247" s="38"/>
      <c r="G247" s="36"/>
      <c r="H247" s="36"/>
      <c r="I247" s="28"/>
      <c r="J247" s="28"/>
      <c r="K247" s="37"/>
      <c r="M247" s="31"/>
    </row>
    <row r="248" spans="1:13" s="30" customFormat="1" x14ac:dyDescent="0.25">
      <c r="A248" s="25">
        <v>222</v>
      </c>
      <c r="B248" s="166"/>
      <c r="C248" s="166"/>
      <c r="D248" s="38"/>
      <c r="E248" s="38"/>
      <c r="F248" s="38"/>
      <c r="G248" s="36"/>
      <c r="H248" s="36"/>
      <c r="I248" s="28"/>
      <c r="J248" s="28"/>
      <c r="K248" s="37"/>
      <c r="M248" s="31"/>
    </row>
    <row r="249" spans="1:13" s="30" customFormat="1" x14ac:dyDescent="0.25">
      <c r="A249" s="25">
        <v>223</v>
      </c>
      <c r="B249" s="166"/>
      <c r="C249" s="166"/>
      <c r="D249" s="38"/>
      <c r="E249" s="38"/>
      <c r="F249" s="38"/>
      <c r="G249" s="36"/>
      <c r="H249" s="36"/>
      <c r="I249" s="28"/>
      <c r="J249" s="28"/>
      <c r="K249" s="37"/>
      <c r="M249" s="31"/>
    </row>
    <row r="250" spans="1:13" s="30" customFormat="1" x14ac:dyDescent="0.25">
      <c r="A250" s="25">
        <v>224</v>
      </c>
      <c r="B250" s="166"/>
      <c r="C250" s="166"/>
      <c r="D250" s="38"/>
      <c r="E250" s="38"/>
      <c r="F250" s="38"/>
      <c r="G250" s="36"/>
      <c r="H250" s="36"/>
      <c r="I250" s="28"/>
      <c r="J250" s="28"/>
      <c r="K250" s="37"/>
      <c r="M250" s="31"/>
    </row>
    <row r="251" spans="1:13" s="30" customFormat="1" x14ac:dyDescent="0.25">
      <c r="A251" s="25">
        <v>225</v>
      </c>
      <c r="B251" s="166"/>
      <c r="C251" s="166"/>
      <c r="D251" s="38"/>
      <c r="E251" s="38"/>
      <c r="F251" s="38"/>
      <c r="G251" s="36"/>
      <c r="H251" s="36"/>
      <c r="I251" s="28"/>
      <c r="J251" s="28"/>
      <c r="K251" s="37"/>
      <c r="M251" s="31"/>
    </row>
    <row r="252" spans="1:13" s="30" customFormat="1" x14ac:dyDescent="0.25">
      <c r="A252" s="25">
        <v>226</v>
      </c>
      <c r="B252" s="166"/>
      <c r="C252" s="166"/>
      <c r="D252" s="38"/>
      <c r="E252" s="38"/>
      <c r="F252" s="38"/>
      <c r="G252" s="36"/>
      <c r="H252" s="36"/>
      <c r="I252" s="28"/>
      <c r="J252" s="28"/>
      <c r="K252" s="37"/>
      <c r="M252" s="31"/>
    </row>
    <row r="253" spans="1:13" s="30" customFormat="1" x14ac:dyDescent="0.25">
      <c r="A253" s="25">
        <v>227</v>
      </c>
      <c r="B253" s="166"/>
      <c r="C253" s="166"/>
      <c r="D253" s="38"/>
      <c r="E253" s="38"/>
      <c r="F253" s="38"/>
      <c r="G253" s="36"/>
      <c r="H253" s="36"/>
      <c r="I253" s="28"/>
      <c r="J253" s="28"/>
      <c r="K253" s="37"/>
      <c r="M253" s="31"/>
    </row>
    <row r="254" spans="1:13" s="30" customFormat="1" x14ac:dyDescent="0.25">
      <c r="A254" s="25">
        <v>228</v>
      </c>
      <c r="B254" s="166"/>
      <c r="C254" s="166"/>
      <c r="D254" s="38"/>
      <c r="E254" s="38"/>
      <c r="F254" s="38"/>
      <c r="G254" s="36"/>
      <c r="H254" s="36"/>
      <c r="I254" s="28"/>
      <c r="J254" s="28"/>
      <c r="K254" s="37"/>
      <c r="M254" s="31"/>
    </row>
    <row r="255" spans="1:13" s="30" customFormat="1" x14ac:dyDescent="0.25">
      <c r="A255" s="25">
        <v>229</v>
      </c>
      <c r="B255" s="166"/>
      <c r="C255" s="166"/>
      <c r="D255" s="38"/>
      <c r="E255" s="38"/>
      <c r="F255" s="38"/>
      <c r="G255" s="36"/>
      <c r="H255" s="36"/>
      <c r="I255" s="28"/>
      <c r="J255" s="28"/>
      <c r="K255" s="37"/>
      <c r="M255" s="31"/>
    </row>
    <row r="256" spans="1:13" s="30" customFormat="1" x14ac:dyDescent="0.25">
      <c r="A256" s="25">
        <v>230</v>
      </c>
      <c r="B256" s="166"/>
      <c r="C256" s="166"/>
      <c r="D256" s="38"/>
      <c r="E256" s="38"/>
      <c r="F256" s="38"/>
      <c r="G256" s="36"/>
      <c r="H256" s="36"/>
      <c r="I256" s="28"/>
      <c r="J256" s="28"/>
      <c r="K256" s="37"/>
      <c r="M256" s="31"/>
    </row>
    <row r="257" spans="1:13" s="30" customFormat="1" x14ac:dyDescent="0.25">
      <c r="A257" s="25">
        <v>231</v>
      </c>
      <c r="B257" s="166"/>
      <c r="C257" s="166"/>
      <c r="D257" s="38"/>
      <c r="E257" s="38"/>
      <c r="F257" s="38"/>
      <c r="G257" s="36"/>
      <c r="H257" s="36"/>
      <c r="I257" s="28"/>
      <c r="J257" s="28"/>
      <c r="K257" s="37"/>
      <c r="M257" s="31"/>
    </row>
    <row r="258" spans="1:13" s="30" customFormat="1" x14ac:dyDescent="0.25">
      <c r="A258" s="25">
        <v>232</v>
      </c>
      <c r="B258" s="166"/>
      <c r="C258" s="166"/>
      <c r="D258" s="38"/>
      <c r="E258" s="38"/>
      <c r="F258" s="38"/>
      <c r="G258" s="36"/>
      <c r="H258" s="36"/>
      <c r="I258" s="28"/>
      <c r="J258" s="28"/>
      <c r="K258" s="37"/>
      <c r="M258" s="31"/>
    </row>
    <row r="259" spans="1:13" s="30" customFormat="1" x14ac:dyDescent="0.25">
      <c r="A259" s="25">
        <v>233</v>
      </c>
      <c r="B259" s="166"/>
      <c r="C259" s="166"/>
      <c r="D259" s="38"/>
      <c r="E259" s="38"/>
      <c r="F259" s="38"/>
      <c r="G259" s="36"/>
      <c r="H259" s="36"/>
      <c r="I259" s="28"/>
      <c r="J259" s="28"/>
      <c r="K259" s="37"/>
      <c r="M259" s="31"/>
    </row>
    <row r="260" spans="1:13" s="30" customFormat="1" x14ac:dyDescent="0.25">
      <c r="A260" s="25">
        <v>234</v>
      </c>
      <c r="B260" s="166"/>
      <c r="C260" s="166"/>
      <c r="D260" s="38"/>
      <c r="E260" s="38"/>
      <c r="F260" s="38"/>
      <c r="G260" s="36"/>
      <c r="H260" s="36"/>
      <c r="I260" s="28"/>
      <c r="J260" s="28"/>
      <c r="K260" s="37"/>
      <c r="M260" s="31"/>
    </row>
    <row r="261" spans="1:13" s="30" customFormat="1" x14ac:dyDescent="0.25">
      <c r="A261" s="25">
        <v>235</v>
      </c>
      <c r="B261" s="166"/>
      <c r="C261" s="166"/>
      <c r="D261" s="38"/>
      <c r="E261" s="38"/>
      <c r="F261" s="38"/>
      <c r="G261" s="36"/>
      <c r="H261" s="36"/>
      <c r="I261" s="28"/>
      <c r="J261" s="28"/>
      <c r="K261" s="37"/>
      <c r="M261" s="31"/>
    </row>
    <row r="262" spans="1:13" s="30" customFormat="1" x14ac:dyDescent="0.25">
      <c r="A262" s="25">
        <v>236</v>
      </c>
      <c r="B262" s="166"/>
      <c r="C262" s="166"/>
      <c r="D262" s="38"/>
      <c r="E262" s="38"/>
      <c r="F262" s="38"/>
      <c r="G262" s="36"/>
      <c r="H262" s="36"/>
      <c r="I262" s="28"/>
      <c r="J262" s="28"/>
      <c r="K262" s="37"/>
      <c r="M262" s="31"/>
    </row>
    <row r="263" spans="1:13" s="30" customFormat="1" x14ac:dyDescent="0.25">
      <c r="A263" s="25">
        <v>237</v>
      </c>
      <c r="B263" s="166"/>
      <c r="C263" s="166"/>
      <c r="D263" s="38"/>
      <c r="E263" s="38"/>
      <c r="F263" s="38"/>
      <c r="G263" s="36"/>
      <c r="H263" s="36"/>
      <c r="I263" s="28"/>
      <c r="J263" s="28"/>
      <c r="K263" s="37"/>
      <c r="M263" s="31"/>
    </row>
    <row r="264" spans="1:13" s="30" customFormat="1" x14ac:dyDescent="0.25">
      <c r="A264" s="25">
        <v>238</v>
      </c>
      <c r="B264" s="166"/>
      <c r="C264" s="166"/>
      <c r="D264" s="38"/>
      <c r="E264" s="38"/>
      <c r="F264" s="38"/>
      <c r="G264" s="36"/>
      <c r="H264" s="36"/>
      <c r="I264" s="28"/>
      <c r="J264" s="28"/>
      <c r="K264" s="37"/>
      <c r="M264" s="31"/>
    </row>
    <row r="265" spans="1:13" s="30" customFormat="1" x14ac:dyDescent="0.25">
      <c r="A265" s="25">
        <v>239</v>
      </c>
      <c r="B265" s="166"/>
      <c r="C265" s="166"/>
      <c r="D265" s="38"/>
      <c r="E265" s="38"/>
      <c r="F265" s="38"/>
      <c r="G265" s="36"/>
      <c r="H265" s="36"/>
      <c r="I265" s="28"/>
      <c r="J265" s="28"/>
      <c r="K265" s="37"/>
      <c r="M265" s="31"/>
    </row>
    <row r="266" spans="1:13" s="30" customFormat="1" x14ac:dyDescent="0.25">
      <c r="A266" s="25">
        <v>240</v>
      </c>
      <c r="B266" s="166"/>
      <c r="C266" s="166"/>
      <c r="D266" s="38"/>
      <c r="E266" s="38"/>
      <c r="F266" s="38"/>
      <c r="G266" s="36"/>
      <c r="H266" s="36"/>
      <c r="I266" s="28"/>
      <c r="J266" s="28"/>
      <c r="K266" s="37"/>
      <c r="M266" s="31"/>
    </row>
    <row r="267" spans="1:13" s="30" customFormat="1" x14ac:dyDescent="0.25">
      <c r="A267" s="25">
        <v>241</v>
      </c>
      <c r="B267" s="166"/>
      <c r="C267" s="166"/>
      <c r="D267" s="38"/>
      <c r="E267" s="38"/>
      <c r="F267" s="38"/>
      <c r="G267" s="36"/>
      <c r="H267" s="36"/>
      <c r="I267" s="28"/>
      <c r="J267" s="28"/>
      <c r="K267" s="37"/>
      <c r="M267" s="31"/>
    </row>
    <row r="268" spans="1:13" s="30" customFormat="1" x14ac:dyDescent="0.25">
      <c r="A268" s="25">
        <v>242</v>
      </c>
      <c r="B268" s="166"/>
      <c r="C268" s="166"/>
      <c r="D268" s="38"/>
      <c r="E268" s="38"/>
      <c r="F268" s="38"/>
      <c r="G268" s="36"/>
      <c r="H268" s="36"/>
      <c r="I268" s="28"/>
      <c r="J268" s="28"/>
      <c r="K268" s="37"/>
      <c r="M268" s="31"/>
    </row>
    <row r="269" spans="1:13" s="30" customFormat="1" x14ac:dyDescent="0.25">
      <c r="A269" s="25">
        <v>243</v>
      </c>
      <c r="B269" s="166"/>
      <c r="C269" s="166"/>
      <c r="D269" s="38"/>
      <c r="E269" s="38"/>
      <c r="F269" s="38"/>
      <c r="G269" s="36"/>
      <c r="H269" s="36"/>
      <c r="I269" s="28"/>
      <c r="J269" s="28"/>
      <c r="K269" s="37"/>
      <c r="M269" s="31"/>
    </row>
    <row r="270" spans="1:13" s="30" customFormat="1" x14ac:dyDescent="0.25">
      <c r="A270" s="25">
        <v>244</v>
      </c>
      <c r="B270" s="166"/>
      <c r="C270" s="166"/>
      <c r="D270" s="38"/>
      <c r="E270" s="38"/>
      <c r="F270" s="38"/>
      <c r="G270" s="36"/>
      <c r="H270" s="36"/>
      <c r="I270" s="28"/>
      <c r="J270" s="28"/>
      <c r="K270" s="37"/>
      <c r="M270" s="31"/>
    </row>
    <row r="271" spans="1:13" s="30" customFormat="1" x14ac:dyDescent="0.25">
      <c r="A271" s="25">
        <v>245</v>
      </c>
      <c r="B271" s="166"/>
      <c r="C271" s="166"/>
      <c r="D271" s="38"/>
      <c r="E271" s="38"/>
      <c r="F271" s="38"/>
      <c r="G271" s="36"/>
      <c r="H271" s="36"/>
      <c r="I271" s="28"/>
      <c r="J271" s="28"/>
      <c r="K271" s="37"/>
      <c r="M271" s="31"/>
    </row>
    <row r="272" spans="1:13" s="30" customFormat="1" x14ac:dyDescent="0.25">
      <c r="A272" s="25">
        <v>246</v>
      </c>
      <c r="B272" s="166"/>
      <c r="C272" s="166"/>
      <c r="D272" s="38"/>
      <c r="E272" s="38"/>
      <c r="F272" s="38"/>
      <c r="G272" s="36"/>
      <c r="H272" s="36"/>
      <c r="I272" s="28"/>
      <c r="J272" s="28"/>
      <c r="K272" s="37"/>
      <c r="M272" s="31"/>
    </row>
    <row r="273" spans="1:13" s="30" customFormat="1" x14ac:dyDescent="0.25">
      <c r="A273" s="25">
        <v>247</v>
      </c>
      <c r="B273" s="166"/>
      <c r="C273" s="166"/>
      <c r="D273" s="38"/>
      <c r="E273" s="38"/>
      <c r="F273" s="38"/>
      <c r="G273" s="36"/>
      <c r="H273" s="36"/>
      <c r="I273" s="28"/>
      <c r="J273" s="28"/>
      <c r="K273" s="37"/>
      <c r="M273" s="31"/>
    </row>
    <row r="274" spans="1:13" s="30" customFormat="1" x14ac:dyDescent="0.25">
      <c r="A274" s="25">
        <v>248</v>
      </c>
      <c r="B274" s="166"/>
      <c r="C274" s="166"/>
      <c r="D274" s="38"/>
      <c r="E274" s="38"/>
      <c r="F274" s="38"/>
      <c r="G274" s="36"/>
      <c r="H274" s="36"/>
      <c r="I274" s="28"/>
      <c r="J274" s="28"/>
      <c r="K274" s="37"/>
      <c r="M274" s="31"/>
    </row>
    <row r="275" spans="1:13" s="30" customFormat="1" x14ac:dyDescent="0.25">
      <c r="A275" s="25">
        <v>249</v>
      </c>
      <c r="B275" s="166"/>
      <c r="C275" s="166"/>
      <c r="D275" s="38"/>
      <c r="E275" s="38"/>
      <c r="F275" s="38"/>
      <c r="G275" s="36"/>
      <c r="H275" s="36"/>
      <c r="I275" s="28"/>
      <c r="J275" s="28"/>
      <c r="K275" s="37"/>
      <c r="M275" s="31"/>
    </row>
    <row r="276" spans="1:13" s="30" customFormat="1" x14ac:dyDescent="0.25">
      <c r="A276" s="25">
        <v>250</v>
      </c>
      <c r="B276" s="166"/>
      <c r="C276" s="166"/>
      <c r="D276" s="38"/>
      <c r="E276" s="38"/>
      <c r="F276" s="38"/>
      <c r="G276" s="36"/>
      <c r="H276" s="36"/>
      <c r="I276" s="28"/>
      <c r="J276" s="28"/>
      <c r="K276" s="37"/>
      <c r="M276" s="31"/>
    </row>
    <row r="277" spans="1:13" s="30" customFormat="1" x14ac:dyDescent="0.25">
      <c r="A277" s="25">
        <v>251</v>
      </c>
      <c r="B277" s="166"/>
      <c r="C277" s="166"/>
      <c r="D277" s="38"/>
      <c r="E277" s="38"/>
      <c r="F277" s="38"/>
      <c r="G277" s="36"/>
      <c r="H277" s="36"/>
      <c r="I277" s="28"/>
      <c r="J277" s="28"/>
      <c r="K277" s="37"/>
      <c r="M277" s="31"/>
    </row>
    <row r="278" spans="1:13" s="30" customFormat="1" x14ac:dyDescent="0.25">
      <c r="A278" s="25">
        <v>252</v>
      </c>
      <c r="B278" s="166"/>
      <c r="C278" s="166"/>
      <c r="D278" s="38"/>
      <c r="E278" s="38"/>
      <c r="F278" s="38"/>
      <c r="G278" s="36"/>
      <c r="H278" s="36"/>
      <c r="I278" s="28"/>
      <c r="J278" s="28"/>
      <c r="K278" s="37"/>
      <c r="M278" s="31"/>
    </row>
    <row r="279" spans="1:13" s="30" customFormat="1" x14ac:dyDescent="0.25">
      <c r="A279" s="25">
        <v>253</v>
      </c>
      <c r="B279" s="166"/>
      <c r="C279" s="166"/>
      <c r="D279" s="38"/>
      <c r="E279" s="38"/>
      <c r="F279" s="38"/>
      <c r="G279" s="36"/>
      <c r="H279" s="36"/>
      <c r="I279" s="28"/>
      <c r="J279" s="28"/>
      <c r="K279" s="37"/>
      <c r="M279" s="31"/>
    </row>
    <row r="280" spans="1:13" s="30" customFormat="1" x14ac:dyDescent="0.25">
      <c r="A280" s="25">
        <v>254</v>
      </c>
      <c r="B280" s="166"/>
      <c r="C280" s="166"/>
      <c r="D280" s="38"/>
      <c r="E280" s="38"/>
      <c r="F280" s="38"/>
      <c r="G280" s="36"/>
      <c r="H280" s="36"/>
      <c r="I280" s="28"/>
      <c r="J280" s="28"/>
      <c r="K280" s="37"/>
      <c r="M280" s="31"/>
    </row>
    <row r="281" spans="1:13" s="30" customFormat="1" x14ac:dyDescent="0.25">
      <c r="A281" s="25">
        <v>255</v>
      </c>
      <c r="B281" s="166"/>
      <c r="C281" s="166"/>
      <c r="D281" s="38"/>
      <c r="E281" s="38"/>
      <c r="F281" s="38"/>
      <c r="G281" s="36"/>
      <c r="H281" s="36"/>
      <c r="I281" s="28"/>
      <c r="J281" s="28"/>
      <c r="K281" s="37"/>
      <c r="M281" s="31"/>
    </row>
    <row r="282" spans="1:13" s="30" customFormat="1" x14ac:dyDescent="0.25">
      <c r="A282" s="25">
        <v>256</v>
      </c>
      <c r="B282" s="166"/>
      <c r="C282" s="166"/>
      <c r="D282" s="38"/>
      <c r="E282" s="38"/>
      <c r="F282" s="38"/>
      <c r="G282" s="36"/>
      <c r="H282" s="36"/>
      <c r="I282" s="28"/>
      <c r="J282" s="28"/>
      <c r="K282" s="37"/>
      <c r="M282" s="31"/>
    </row>
    <row r="283" spans="1:13" s="30" customFormat="1" x14ac:dyDescent="0.25">
      <c r="A283" s="25">
        <v>257</v>
      </c>
      <c r="B283" s="166"/>
      <c r="C283" s="166"/>
      <c r="D283" s="38"/>
      <c r="E283" s="38"/>
      <c r="F283" s="38"/>
      <c r="G283" s="36"/>
      <c r="H283" s="36"/>
      <c r="I283" s="28"/>
      <c r="J283" s="28"/>
      <c r="K283" s="37"/>
      <c r="M283" s="31"/>
    </row>
    <row r="284" spans="1:13" s="30" customFormat="1" x14ac:dyDescent="0.25">
      <c r="A284" s="25">
        <v>258</v>
      </c>
      <c r="B284" s="166"/>
      <c r="C284" s="166"/>
      <c r="D284" s="38"/>
      <c r="E284" s="38"/>
      <c r="F284" s="38"/>
      <c r="G284" s="36"/>
      <c r="H284" s="36"/>
      <c r="I284" s="28"/>
      <c r="J284" s="28"/>
      <c r="K284" s="37"/>
      <c r="M284" s="31"/>
    </row>
    <row r="285" spans="1:13" s="30" customFormat="1" x14ac:dyDescent="0.25">
      <c r="A285" s="25">
        <v>259</v>
      </c>
      <c r="B285" s="166"/>
      <c r="C285" s="166"/>
      <c r="D285" s="38"/>
      <c r="E285" s="38"/>
      <c r="F285" s="38"/>
      <c r="G285" s="36"/>
      <c r="H285" s="36"/>
      <c r="I285" s="28"/>
      <c r="J285" s="28"/>
      <c r="K285" s="37"/>
      <c r="M285" s="31"/>
    </row>
    <row r="286" spans="1:13" s="30" customFormat="1" x14ac:dyDescent="0.25">
      <c r="A286" s="25">
        <v>260</v>
      </c>
      <c r="B286" s="166"/>
      <c r="C286" s="166"/>
      <c r="D286" s="38"/>
      <c r="E286" s="38"/>
      <c r="F286" s="38"/>
      <c r="G286" s="36"/>
      <c r="H286" s="36"/>
      <c r="I286" s="28"/>
      <c r="J286" s="28"/>
      <c r="K286" s="37"/>
      <c r="M286" s="31"/>
    </row>
    <row r="287" spans="1:13" s="30" customFormat="1" x14ac:dyDescent="0.25">
      <c r="A287" s="25">
        <v>261</v>
      </c>
      <c r="B287" s="166"/>
      <c r="C287" s="166"/>
      <c r="D287" s="38"/>
      <c r="E287" s="38"/>
      <c r="F287" s="38"/>
      <c r="G287" s="36"/>
      <c r="H287" s="36"/>
      <c r="I287" s="28"/>
      <c r="J287" s="28"/>
      <c r="K287" s="37"/>
      <c r="M287" s="31"/>
    </row>
    <row r="288" spans="1:13" s="30" customFormat="1" x14ac:dyDescent="0.25">
      <c r="A288" s="25">
        <v>262</v>
      </c>
      <c r="B288" s="166"/>
      <c r="C288" s="166"/>
      <c r="D288" s="38"/>
      <c r="E288" s="38"/>
      <c r="F288" s="38"/>
      <c r="G288" s="36"/>
      <c r="H288" s="36"/>
      <c r="I288" s="28"/>
      <c r="J288" s="28"/>
      <c r="K288" s="37"/>
      <c r="M288" s="31"/>
    </row>
    <row r="289" spans="1:13" s="30" customFormat="1" x14ac:dyDescent="0.25">
      <c r="A289" s="25">
        <v>263</v>
      </c>
      <c r="B289" s="166"/>
      <c r="C289" s="166"/>
      <c r="D289" s="38"/>
      <c r="E289" s="38"/>
      <c r="F289" s="38"/>
      <c r="G289" s="36"/>
      <c r="H289" s="36"/>
      <c r="I289" s="28"/>
      <c r="J289" s="28"/>
      <c r="K289" s="37"/>
      <c r="M289" s="31"/>
    </row>
    <row r="290" spans="1:13" s="30" customFormat="1" x14ac:dyDescent="0.25">
      <c r="A290" s="25">
        <v>264</v>
      </c>
      <c r="B290" s="166"/>
      <c r="C290" s="166"/>
      <c r="D290" s="38"/>
      <c r="E290" s="38"/>
      <c r="F290" s="38"/>
      <c r="G290" s="36"/>
      <c r="H290" s="36"/>
      <c r="I290" s="28"/>
      <c r="J290" s="28"/>
      <c r="K290" s="37"/>
      <c r="M290" s="31"/>
    </row>
    <row r="291" spans="1:13" s="30" customFormat="1" x14ac:dyDescent="0.25">
      <c r="A291" s="25">
        <v>265</v>
      </c>
      <c r="B291" s="166"/>
      <c r="C291" s="166"/>
      <c r="D291" s="38"/>
      <c r="E291" s="38"/>
      <c r="F291" s="38"/>
      <c r="G291" s="36"/>
      <c r="H291" s="36"/>
      <c r="I291" s="28"/>
      <c r="J291" s="28"/>
      <c r="K291" s="37"/>
      <c r="M291" s="31"/>
    </row>
    <row r="292" spans="1:13" s="30" customFormat="1" x14ac:dyDescent="0.25">
      <c r="A292" s="25">
        <v>266</v>
      </c>
      <c r="B292" s="166"/>
      <c r="C292" s="166"/>
      <c r="D292" s="38"/>
      <c r="E292" s="38"/>
      <c r="F292" s="38"/>
      <c r="G292" s="36"/>
      <c r="H292" s="36"/>
      <c r="I292" s="28"/>
      <c r="J292" s="28"/>
      <c r="K292" s="37"/>
      <c r="M292" s="31"/>
    </row>
    <row r="293" spans="1:13" s="30" customFormat="1" x14ac:dyDescent="0.25">
      <c r="A293" s="25">
        <v>267</v>
      </c>
      <c r="B293" s="166"/>
      <c r="C293" s="166"/>
      <c r="D293" s="38"/>
      <c r="E293" s="38"/>
      <c r="F293" s="38"/>
      <c r="G293" s="36"/>
      <c r="H293" s="36"/>
      <c r="I293" s="28"/>
      <c r="J293" s="28"/>
      <c r="K293" s="37"/>
      <c r="M293" s="31"/>
    </row>
    <row r="294" spans="1:13" s="30" customFormat="1" x14ac:dyDescent="0.25">
      <c r="A294" s="25">
        <v>268</v>
      </c>
      <c r="B294" s="166"/>
      <c r="C294" s="166"/>
      <c r="D294" s="38"/>
      <c r="E294" s="38"/>
      <c r="F294" s="38"/>
      <c r="G294" s="36"/>
      <c r="H294" s="36"/>
      <c r="I294" s="28"/>
      <c r="J294" s="28"/>
      <c r="K294" s="37"/>
      <c r="M294" s="31"/>
    </row>
    <row r="295" spans="1:13" s="30" customFormat="1" x14ac:dyDescent="0.25">
      <c r="A295" s="25">
        <v>269</v>
      </c>
      <c r="B295" s="166"/>
      <c r="C295" s="166"/>
      <c r="D295" s="38"/>
      <c r="E295" s="38"/>
      <c r="F295" s="38"/>
      <c r="G295" s="36"/>
      <c r="H295" s="36"/>
      <c r="I295" s="28"/>
      <c r="J295" s="28"/>
      <c r="K295" s="37"/>
      <c r="M295" s="31"/>
    </row>
    <row r="296" spans="1:13" s="30" customFormat="1" x14ac:dyDescent="0.25">
      <c r="A296" s="25">
        <v>270</v>
      </c>
      <c r="B296" s="166"/>
      <c r="C296" s="166"/>
      <c r="D296" s="38"/>
      <c r="E296" s="38"/>
      <c r="F296" s="38"/>
      <c r="G296" s="36"/>
      <c r="H296" s="36"/>
      <c r="I296" s="28"/>
      <c r="J296" s="28"/>
      <c r="K296" s="37"/>
      <c r="M296" s="31"/>
    </row>
    <row r="297" spans="1:13" s="30" customFormat="1" x14ac:dyDescent="0.25">
      <c r="A297" s="25">
        <v>271</v>
      </c>
      <c r="B297" s="166"/>
      <c r="C297" s="166"/>
      <c r="D297" s="38"/>
      <c r="E297" s="38"/>
      <c r="F297" s="38"/>
      <c r="G297" s="36"/>
      <c r="H297" s="36"/>
      <c r="I297" s="28"/>
      <c r="J297" s="28"/>
      <c r="K297" s="37"/>
      <c r="M297" s="31"/>
    </row>
    <row r="298" spans="1:13" s="30" customFormat="1" x14ac:dyDescent="0.25">
      <c r="A298" s="25">
        <v>272</v>
      </c>
      <c r="B298" s="166"/>
      <c r="C298" s="166"/>
      <c r="D298" s="38"/>
      <c r="E298" s="38"/>
      <c r="F298" s="38"/>
      <c r="G298" s="36"/>
      <c r="H298" s="36"/>
      <c r="I298" s="28"/>
      <c r="J298" s="28"/>
      <c r="K298" s="37"/>
      <c r="M298" s="31"/>
    </row>
    <row r="299" spans="1:13" s="30" customFormat="1" x14ac:dyDescent="0.25">
      <c r="A299" s="25">
        <v>273</v>
      </c>
      <c r="B299" s="166"/>
      <c r="C299" s="166"/>
      <c r="D299" s="38"/>
      <c r="E299" s="38"/>
      <c r="F299" s="38"/>
      <c r="G299" s="36"/>
      <c r="H299" s="36"/>
      <c r="I299" s="28"/>
      <c r="J299" s="28"/>
      <c r="K299" s="37"/>
      <c r="M299" s="31"/>
    </row>
    <row r="300" spans="1:13" s="30" customFormat="1" x14ac:dyDescent="0.25">
      <c r="A300" s="25">
        <v>274</v>
      </c>
      <c r="B300" s="166"/>
      <c r="C300" s="166"/>
      <c r="D300" s="38"/>
      <c r="E300" s="38"/>
      <c r="F300" s="38"/>
      <c r="G300" s="36"/>
      <c r="H300" s="36"/>
      <c r="I300" s="28"/>
      <c r="J300" s="28"/>
      <c r="K300" s="37"/>
      <c r="M300" s="31"/>
    </row>
    <row r="301" spans="1:13" s="30" customFormat="1" x14ac:dyDescent="0.25">
      <c r="A301" s="25">
        <v>275</v>
      </c>
      <c r="B301" s="166"/>
      <c r="C301" s="166"/>
      <c r="D301" s="38"/>
      <c r="E301" s="38"/>
      <c r="F301" s="38"/>
      <c r="G301" s="36"/>
      <c r="H301" s="36"/>
      <c r="I301" s="28"/>
      <c r="J301" s="28"/>
      <c r="K301" s="37"/>
      <c r="M301" s="31"/>
    </row>
    <row r="302" spans="1:13" s="30" customFormat="1" x14ac:dyDescent="0.25">
      <c r="A302" s="25">
        <v>276</v>
      </c>
      <c r="B302" s="166"/>
      <c r="C302" s="166"/>
      <c r="D302" s="38"/>
      <c r="E302" s="38"/>
      <c r="F302" s="38"/>
      <c r="G302" s="36"/>
      <c r="H302" s="36"/>
      <c r="I302" s="28"/>
      <c r="J302" s="28"/>
      <c r="K302" s="37"/>
      <c r="M302" s="31"/>
    </row>
    <row r="303" spans="1:13" s="30" customFormat="1" x14ac:dyDescent="0.25">
      <c r="A303" s="25">
        <v>277</v>
      </c>
      <c r="B303" s="166"/>
      <c r="C303" s="166"/>
      <c r="D303" s="38"/>
      <c r="E303" s="38"/>
      <c r="F303" s="38"/>
      <c r="G303" s="36"/>
      <c r="H303" s="36"/>
      <c r="I303" s="28"/>
      <c r="J303" s="28"/>
      <c r="K303" s="37"/>
      <c r="M303" s="31"/>
    </row>
    <row r="304" spans="1:13" s="30" customFormat="1" x14ac:dyDescent="0.25">
      <c r="A304" s="25">
        <v>278</v>
      </c>
      <c r="B304" s="166"/>
      <c r="C304" s="166"/>
      <c r="D304" s="38"/>
      <c r="E304" s="38"/>
      <c r="F304" s="38"/>
      <c r="G304" s="36"/>
      <c r="H304" s="36"/>
      <c r="I304" s="28"/>
      <c r="J304" s="28"/>
      <c r="K304" s="37"/>
      <c r="M304" s="31"/>
    </row>
    <row r="305" spans="1:13" s="30" customFormat="1" x14ac:dyDescent="0.25">
      <c r="A305" s="25">
        <v>279</v>
      </c>
      <c r="B305" s="166"/>
      <c r="C305" s="166"/>
      <c r="D305" s="38"/>
      <c r="E305" s="38"/>
      <c r="F305" s="38"/>
      <c r="G305" s="36"/>
      <c r="H305" s="36"/>
      <c r="I305" s="28"/>
      <c r="J305" s="28"/>
      <c r="K305" s="37"/>
      <c r="M305" s="31"/>
    </row>
    <row r="306" spans="1:13" s="30" customFormat="1" x14ac:dyDescent="0.25">
      <c r="A306" s="25">
        <v>280</v>
      </c>
      <c r="B306" s="166"/>
      <c r="C306" s="166"/>
      <c r="D306" s="38"/>
      <c r="E306" s="38"/>
      <c r="F306" s="38"/>
      <c r="G306" s="36"/>
      <c r="H306" s="36"/>
      <c r="I306" s="28"/>
      <c r="J306" s="28"/>
      <c r="K306" s="37"/>
      <c r="M306" s="31"/>
    </row>
    <row r="307" spans="1:13" s="30" customFormat="1" x14ac:dyDescent="0.25">
      <c r="A307" s="25">
        <v>281</v>
      </c>
      <c r="B307" s="166"/>
      <c r="C307" s="166"/>
      <c r="D307" s="38"/>
      <c r="E307" s="38"/>
      <c r="F307" s="38"/>
      <c r="G307" s="36"/>
      <c r="H307" s="36"/>
      <c r="I307" s="28"/>
      <c r="J307" s="28"/>
      <c r="K307" s="37"/>
      <c r="M307" s="31"/>
    </row>
    <row r="308" spans="1:13" s="30" customFormat="1" x14ac:dyDescent="0.25">
      <c r="A308" s="25">
        <v>282</v>
      </c>
      <c r="B308" s="166"/>
      <c r="C308" s="166"/>
      <c r="D308" s="38"/>
      <c r="E308" s="38"/>
      <c r="F308" s="38"/>
      <c r="G308" s="36"/>
      <c r="H308" s="36"/>
      <c r="I308" s="28"/>
      <c r="J308" s="28"/>
      <c r="K308" s="37"/>
      <c r="M308" s="31"/>
    </row>
    <row r="309" spans="1:13" s="30" customFormat="1" x14ac:dyDescent="0.25">
      <c r="A309" s="25">
        <v>283</v>
      </c>
      <c r="B309" s="166"/>
      <c r="C309" s="166"/>
      <c r="D309" s="38"/>
      <c r="E309" s="38"/>
      <c r="F309" s="38"/>
      <c r="G309" s="36"/>
      <c r="H309" s="36"/>
      <c r="I309" s="28"/>
      <c r="J309" s="28"/>
      <c r="K309" s="37"/>
      <c r="M309" s="31"/>
    </row>
    <row r="310" spans="1:13" s="30" customFormat="1" x14ac:dyDescent="0.25">
      <c r="A310" s="25">
        <v>284</v>
      </c>
      <c r="B310" s="166"/>
      <c r="C310" s="166"/>
      <c r="D310" s="38"/>
      <c r="E310" s="38"/>
      <c r="F310" s="38"/>
      <c r="G310" s="36"/>
      <c r="H310" s="36"/>
      <c r="I310" s="28"/>
      <c r="J310" s="28"/>
      <c r="K310" s="37"/>
      <c r="M310" s="31"/>
    </row>
    <row r="311" spans="1:13" s="30" customFormat="1" x14ac:dyDescent="0.25">
      <c r="A311" s="25">
        <v>285</v>
      </c>
      <c r="B311" s="166"/>
      <c r="C311" s="166"/>
      <c r="D311" s="38"/>
      <c r="E311" s="38"/>
      <c r="F311" s="38"/>
      <c r="G311" s="36"/>
      <c r="H311" s="36"/>
      <c r="I311" s="28"/>
      <c r="J311" s="28"/>
      <c r="K311" s="37"/>
      <c r="M311" s="31"/>
    </row>
    <row r="312" spans="1:13" s="30" customFormat="1" x14ac:dyDescent="0.25">
      <c r="A312" s="25">
        <v>286</v>
      </c>
      <c r="B312" s="166"/>
      <c r="C312" s="166"/>
      <c r="D312" s="38"/>
      <c r="E312" s="38"/>
      <c r="F312" s="38"/>
      <c r="G312" s="36"/>
      <c r="H312" s="36"/>
      <c r="I312" s="28"/>
      <c r="J312" s="28"/>
      <c r="K312" s="37"/>
      <c r="M312" s="31"/>
    </row>
    <row r="313" spans="1:13" s="30" customFormat="1" x14ac:dyDescent="0.25">
      <c r="A313" s="25">
        <v>287</v>
      </c>
      <c r="B313" s="166"/>
      <c r="C313" s="166"/>
      <c r="D313" s="38"/>
      <c r="E313" s="38"/>
      <c r="F313" s="38"/>
      <c r="G313" s="36"/>
      <c r="H313" s="36"/>
      <c r="I313" s="28"/>
      <c r="J313" s="28"/>
      <c r="K313" s="37"/>
      <c r="M313" s="31"/>
    </row>
    <row r="314" spans="1:13" s="30" customFormat="1" x14ac:dyDescent="0.25">
      <c r="A314" s="25">
        <v>288</v>
      </c>
      <c r="B314" s="166"/>
      <c r="C314" s="166"/>
      <c r="D314" s="38"/>
      <c r="E314" s="38"/>
      <c r="F314" s="38"/>
      <c r="G314" s="36"/>
      <c r="H314" s="36"/>
      <c r="I314" s="28"/>
      <c r="J314" s="28"/>
      <c r="K314" s="37"/>
      <c r="M314" s="31"/>
    </row>
    <row r="315" spans="1:13" s="30" customFormat="1" x14ac:dyDescent="0.25">
      <c r="A315" s="25">
        <v>289</v>
      </c>
      <c r="B315" s="166"/>
      <c r="C315" s="166"/>
      <c r="D315" s="38"/>
      <c r="E315" s="38"/>
      <c r="F315" s="38"/>
      <c r="G315" s="36"/>
      <c r="H315" s="36"/>
      <c r="I315" s="28"/>
      <c r="J315" s="28"/>
      <c r="K315" s="37"/>
      <c r="M315" s="31"/>
    </row>
    <row r="316" spans="1:13" s="30" customFormat="1" x14ac:dyDescent="0.25">
      <c r="A316" s="25">
        <v>290</v>
      </c>
      <c r="B316" s="166"/>
      <c r="C316" s="166"/>
      <c r="D316" s="38"/>
      <c r="E316" s="38"/>
      <c r="F316" s="38"/>
      <c r="G316" s="36"/>
      <c r="H316" s="36"/>
      <c r="I316" s="28"/>
      <c r="J316" s="28"/>
      <c r="K316" s="37"/>
      <c r="M316" s="31"/>
    </row>
    <row r="317" spans="1:13" s="30" customFormat="1" x14ac:dyDescent="0.25">
      <c r="A317" s="25">
        <v>291</v>
      </c>
      <c r="B317" s="166"/>
      <c r="C317" s="166"/>
      <c r="D317" s="38"/>
      <c r="E317" s="38"/>
      <c r="F317" s="38"/>
      <c r="G317" s="36"/>
      <c r="H317" s="36"/>
      <c r="I317" s="28"/>
      <c r="J317" s="28"/>
      <c r="K317" s="37"/>
      <c r="M317" s="31"/>
    </row>
    <row r="318" spans="1:13" s="30" customFormat="1" x14ac:dyDescent="0.25">
      <c r="A318" s="25">
        <v>292</v>
      </c>
      <c r="B318" s="166"/>
      <c r="C318" s="166"/>
      <c r="D318" s="38"/>
      <c r="E318" s="38"/>
      <c r="F318" s="38"/>
      <c r="G318" s="36"/>
      <c r="H318" s="36"/>
      <c r="I318" s="28"/>
      <c r="J318" s="28"/>
      <c r="K318" s="37"/>
      <c r="M318" s="31"/>
    </row>
    <row r="319" spans="1:13" s="30" customFormat="1" x14ac:dyDescent="0.25">
      <c r="A319" s="25">
        <v>293</v>
      </c>
      <c r="B319" s="166"/>
      <c r="C319" s="166"/>
      <c r="D319" s="38"/>
      <c r="E319" s="38"/>
      <c r="F319" s="38"/>
      <c r="G319" s="36"/>
      <c r="H319" s="36"/>
      <c r="I319" s="28"/>
      <c r="J319" s="28"/>
      <c r="K319" s="37"/>
      <c r="M319" s="31"/>
    </row>
    <row r="320" spans="1:13" s="30" customFormat="1" x14ac:dyDescent="0.25">
      <c r="A320" s="25">
        <v>294</v>
      </c>
      <c r="B320" s="166"/>
      <c r="C320" s="166"/>
      <c r="D320" s="38"/>
      <c r="E320" s="38"/>
      <c r="F320" s="38"/>
      <c r="G320" s="36"/>
      <c r="H320" s="36"/>
      <c r="I320" s="28"/>
      <c r="J320" s="28"/>
      <c r="K320" s="37"/>
      <c r="M320" s="31"/>
    </row>
    <row r="321" spans="1:13" s="30" customFormat="1" x14ac:dyDescent="0.25">
      <c r="A321" s="25">
        <v>295</v>
      </c>
      <c r="B321" s="166"/>
      <c r="C321" s="166"/>
      <c r="D321" s="38"/>
      <c r="E321" s="38"/>
      <c r="F321" s="38"/>
      <c r="G321" s="36"/>
      <c r="H321" s="36"/>
      <c r="I321" s="28"/>
      <c r="J321" s="28"/>
      <c r="K321" s="37"/>
      <c r="M321" s="31"/>
    </row>
    <row r="322" spans="1:13" s="30" customFormat="1" x14ac:dyDescent="0.25">
      <c r="A322" s="25">
        <v>296</v>
      </c>
      <c r="B322" s="166"/>
      <c r="C322" s="166"/>
      <c r="D322" s="38"/>
      <c r="E322" s="38"/>
      <c r="F322" s="38"/>
      <c r="G322" s="36"/>
      <c r="H322" s="36"/>
      <c r="I322" s="28"/>
      <c r="J322" s="28"/>
      <c r="K322" s="37"/>
      <c r="M322" s="31"/>
    </row>
    <row r="323" spans="1:13" s="30" customFormat="1" x14ac:dyDescent="0.25">
      <c r="A323" s="25">
        <v>297</v>
      </c>
      <c r="B323" s="166"/>
      <c r="C323" s="166"/>
      <c r="D323" s="38"/>
      <c r="E323" s="38"/>
      <c r="F323" s="38"/>
      <c r="G323" s="36"/>
      <c r="H323" s="36"/>
      <c r="I323" s="28"/>
      <c r="J323" s="28"/>
      <c r="K323" s="37"/>
      <c r="M323" s="31"/>
    </row>
    <row r="324" spans="1:13" s="30" customFormat="1" x14ac:dyDescent="0.25">
      <c r="A324" s="25">
        <v>298</v>
      </c>
      <c r="B324" s="166"/>
      <c r="C324" s="166"/>
      <c r="D324" s="38"/>
      <c r="E324" s="38"/>
      <c r="F324" s="38"/>
      <c r="G324" s="36"/>
      <c r="H324" s="36"/>
      <c r="I324" s="28"/>
      <c r="J324" s="28"/>
      <c r="K324" s="37"/>
      <c r="M324" s="31"/>
    </row>
    <row r="325" spans="1:13" s="30" customFormat="1" x14ac:dyDescent="0.25">
      <c r="A325" s="25">
        <v>299</v>
      </c>
      <c r="B325" s="166"/>
      <c r="C325" s="166"/>
      <c r="D325" s="38"/>
      <c r="E325" s="38"/>
      <c r="F325" s="38"/>
      <c r="G325" s="36"/>
      <c r="H325" s="36"/>
      <c r="I325" s="28"/>
      <c r="J325" s="28"/>
      <c r="K325" s="37"/>
      <c r="M325" s="31"/>
    </row>
    <row r="326" spans="1:13" s="30" customFormat="1" x14ac:dyDescent="0.25">
      <c r="A326" s="25">
        <v>300</v>
      </c>
      <c r="B326" s="166"/>
      <c r="C326" s="166"/>
      <c r="D326" s="38"/>
      <c r="E326" s="38"/>
      <c r="F326" s="38"/>
      <c r="G326" s="36"/>
      <c r="H326" s="36"/>
      <c r="I326" s="28"/>
      <c r="J326" s="28"/>
      <c r="K326" s="37"/>
      <c r="M326" s="31"/>
    </row>
    <row r="327" spans="1:13" s="30" customFormat="1" x14ac:dyDescent="0.25">
      <c r="A327" s="25">
        <v>301</v>
      </c>
      <c r="B327" s="166"/>
      <c r="C327" s="166"/>
      <c r="D327" s="38"/>
      <c r="E327" s="38"/>
      <c r="F327" s="38"/>
      <c r="G327" s="36"/>
      <c r="H327" s="36"/>
      <c r="I327" s="28"/>
      <c r="J327" s="28"/>
      <c r="K327" s="37"/>
      <c r="M327" s="31"/>
    </row>
    <row r="328" spans="1:13" s="30" customFormat="1" x14ac:dyDescent="0.25">
      <c r="A328" s="25">
        <v>302</v>
      </c>
      <c r="B328" s="166"/>
      <c r="C328" s="166"/>
      <c r="D328" s="38"/>
      <c r="E328" s="38"/>
      <c r="F328" s="38"/>
      <c r="G328" s="36"/>
      <c r="H328" s="36"/>
      <c r="I328" s="28"/>
      <c r="J328" s="28"/>
      <c r="K328" s="37"/>
      <c r="M328" s="31"/>
    </row>
    <row r="329" spans="1:13" s="30" customFormat="1" x14ac:dyDescent="0.25">
      <c r="A329" s="25">
        <v>303</v>
      </c>
      <c r="B329" s="166"/>
      <c r="C329" s="166"/>
      <c r="D329" s="38"/>
      <c r="E329" s="38"/>
      <c r="F329" s="38"/>
      <c r="G329" s="36"/>
      <c r="H329" s="36"/>
      <c r="I329" s="28"/>
      <c r="J329" s="28"/>
      <c r="K329" s="37"/>
      <c r="M329" s="31"/>
    </row>
    <row r="330" spans="1:13" s="30" customFormat="1" x14ac:dyDescent="0.25">
      <c r="A330" s="25">
        <v>304</v>
      </c>
      <c r="B330" s="166"/>
      <c r="C330" s="166"/>
      <c r="D330" s="38"/>
      <c r="E330" s="38"/>
      <c r="F330" s="38"/>
      <c r="G330" s="36"/>
      <c r="H330" s="36"/>
      <c r="I330" s="28"/>
      <c r="J330" s="28"/>
      <c r="K330" s="37"/>
      <c r="M330" s="31"/>
    </row>
    <row r="331" spans="1:13" s="30" customFormat="1" x14ac:dyDescent="0.25">
      <c r="A331" s="25">
        <v>305</v>
      </c>
      <c r="B331" s="166"/>
      <c r="C331" s="166"/>
      <c r="D331" s="38"/>
      <c r="E331" s="38"/>
      <c r="F331" s="38"/>
      <c r="G331" s="36"/>
      <c r="H331" s="36"/>
      <c r="I331" s="28"/>
      <c r="J331" s="28"/>
      <c r="K331" s="37"/>
      <c r="M331" s="31"/>
    </row>
    <row r="332" spans="1:13" s="30" customFormat="1" x14ac:dyDescent="0.25">
      <c r="A332" s="25">
        <v>306</v>
      </c>
      <c r="B332" s="166"/>
      <c r="C332" s="166"/>
      <c r="D332" s="38"/>
      <c r="E332" s="38"/>
      <c r="F332" s="38"/>
      <c r="G332" s="36"/>
      <c r="H332" s="36"/>
      <c r="I332" s="28"/>
      <c r="J332" s="28"/>
      <c r="K332" s="37"/>
      <c r="M332" s="31"/>
    </row>
    <row r="333" spans="1:13" s="30" customFormat="1" x14ac:dyDescent="0.25">
      <c r="A333" s="25">
        <v>307</v>
      </c>
      <c r="B333" s="166"/>
      <c r="C333" s="166"/>
      <c r="D333" s="38"/>
      <c r="E333" s="38"/>
      <c r="F333" s="38"/>
      <c r="G333" s="36"/>
      <c r="H333" s="36"/>
      <c r="I333" s="28"/>
      <c r="J333" s="28"/>
      <c r="K333" s="37"/>
      <c r="M333" s="31"/>
    </row>
    <row r="334" spans="1:13" s="30" customFormat="1" x14ac:dyDescent="0.25">
      <c r="A334" s="25">
        <v>308</v>
      </c>
      <c r="B334" s="166"/>
      <c r="C334" s="166"/>
      <c r="D334" s="38"/>
      <c r="E334" s="38"/>
      <c r="F334" s="38"/>
      <c r="G334" s="36"/>
      <c r="H334" s="36"/>
      <c r="I334" s="28"/>
      <c r="J334" s="28"/>
      <c r="K334" s="37"/>
      <c r="M334" s="31"/>
    </row>
    <row r="335" spans="1:13" s="30" customFormat="1" x14ac:dyDescent="0.25">
      <c r="A335" s="25">
        <v>309</v>
      </c>
      <c r="B335" s="166"/>
      <c r="C335" s="166"/>
      <c r="D335" s="38"/>
      <c r="E335" s="38"/>
      <c r="F335" s="38"/>
      <c r="G335" s="36"/>
      <c r="H335" s="36"/>
      <c r="I335" s="28"/>
      <c r="J335" s="28"/>
      <c r="K335" s="37"/>
      <c r="M335" s="31"/>
    </row>
    <row r="336" spans="1:13" s="30" customFormat="1" x14ac:dyDescent="0.25">
      <c r="A336" s="25">
        <v>310</v>
      </c>
      <c r="B336" s="166"/>
      <c r="C336" s="166"/>
      <c r="D336" s="38"/>
      <c r="E336" s="38"/>
      <c r="F336" s="38"/>
      <c r="G336" s="36"/>
      <c r="H336" s="36"/>
      <c r="I336" s="28"/>
      <c r="J336" s="28"/>
      <c r="K336" s="37"/>
      <c r="M336" s="31"/>
    </row>
    <row r="337" spans="1:13" s="30" customFormat="1" x14ac:dyDescent="0.25">
      <c r="A337" s="25">
        <v>311</v>
      </c>
      <c r="B337" s="166"/>
      <c r="C337" s="166"/>
      <c r="D337" s="38"/>
      <c r="E337" s="38"/>
      <c r="F337" s="38"/>
      <c r="G337" s="36"/>
      <c r="H337" s="36"/>
      <c r="I337" s="28"/>
      <c r="J337" s="28"/>
      <c r="K337" s="37"/>
      <c r="M337" s="31"/>
    </row>
    <row r="338" spans="1:13" s="30" customFormat="1" x14ac:dyDescent="0.25">
      <c r="A338" s="25">
        <v>312</v>
      </c>
      <c r="B338" s="166"/>
      <c r="C338" s="166"/>
      <c r="D338" s="38"/>
      <c r="E338" s="38"/>
      <c r="F338" s="38"/>
      <c r="G338" s="36"/>
      <c r="H338" s="36"/>
      <c r="I338" s="28"/>
      <c r="J338" s="28"/>
      <c r="K338" s="37"/>
      <c r="M338" s="31"/>
    </row>
    <row r="339" spans="1:13" s="30" customFormat="1" x14ac:dyDescent="0.25">
      <c r="A339" s="25">
        <v>313</v>
      </c>
      <c r="B339" s="166"/>
      <c r="C339" s="166"/>
      <c r="D339" s="38"/>
      <c r="E339" s="38"/>
      <c r="F339" s="38"/>
      <c r="G339" s="36"/>
      <c r="H339" s="36"/>
      <c r="I339" s="28"/>
      <c r="J339" s="28"/>
      <c r="K339" s="37"/>
      <c r="M339" s="31"/>
    </row>
    <row r="340" spans="1:13" s="30" customFormat="1" x14ac:dyDescent="0.25">
      <c r="A340" s="25">
        <v>314</v>
      </c>
      <c r="B340" s="166"/>
      <c r="C340" s="166"/>
      <c r="D340" s="38"/>
      <c r="E340" s="38"/>
      <c r="F340" s="38"/>
      <c r="G340" s="36"/>
      <c r="H340" s="36"/>
      <c r="I340" s="28"/>
      <c r="J340" s="28"/>
      <c r="K340" s="37"/>
      <c r="M340" s="31"/>
    </row>
    <row r="341" spans="1:13" s="30" customFormat="1" x14ac:dyDescent="0.25">
      <c r="A341" s="25">
        <v>315</v>
      </c>
      <c r="B341" s="166"/>
      <c r="C341" s="166"/>
      <c r="D341" s="38"/>
      <c r="E341" s="38"/>
      <c r="F341" s="38"/>
      <c r="G341" s="36"/>
      <c r="H341" s="36"/>
      <c r="I341" s="28"/>
      <c r="J341" s="28"/>
      <c r="K341" s="37"/>
      <c r="M341" s="31"/>
    </row>
    <row r="342" spans="1:13" s="30" customFormat="1" x14ac:dyDescent="0.25">
      <c r="A342" s="25">
        <v>316</v>
      </c>
      <c r="B342" s="166"/>
      <c r="C342" s="166"/>
      <c r="D342" s="38"/>
      <c r="E342" s="38"/>
      <c r="F342" s="38"/>
      <c r="G342" s="36"/>
      <c r="H342" s="36"/>
      <c r="I342" s="28"/>
      <c r="J342" s="28"/>
      <c r="K342" s="37"/>
      <c r="M342" s="31"/>
    </row>
    <row r="343" spans="1:13" s="30" customFormat="1" x14ac:dyDescent="0.25">
      <c r="A343" s="25">
        <v>317</v>
      </c>
      <c r="B343" s="166"/>
      <c r="C343" s="166"/>
      <c r="D343" s="38"/>
      <c r="E343" s="38"/>
      <c r="F343" s="38"/>
      <c r="G343" s="36"/>
      <c r="H343" s="36"/>
      <c r="I343" s="28"/>
      <c r="J343" s="28"/>
      <c r="K343" s="37"/>
      <c r="M343" s="31"/>
    </row>
    <row r="344" spans="1:13" s="30" customFormat="1" x14ac:dyDescent="0.25">
      <c r="A344" s="25">
        <v>318</v>
      </c>
      <c r="B344" s="166"/>
      <c r="C344" s="166"/>
      <c r="D344" s="38"/>
      <c r="E344" s="38"/>
      <c r="F344" s="38"/>
      <c r="G344" s="36"/>
      <c r="H344" s="36"/>
      <c r="I344" s="28"/>
      <c r="J344" s="28"/>
      <c r="K344" s="37"/>
      <c r="M344" s="31"/>
    </row>
    <row r="345" spans="1:13" s="30" customFormat="1" x14ac:dyDescent="0.25">
      <c r="A345" s="25">
        <v>319</v>
      </c>
      <c r="B345" s="166"/>
      <c r="C345" s="166"/>
      <c r="D345" s="38"/>
      <c r="E345" s="38"/>
      <c r="F345" s="38"/>
      <c r="G345" s="36"/>
      <c r="H345" s="36"/>
      <c r="I345" s="28"/>
      <c r="J345" s="28"/>
      <c r="K345" s="37"/>
      <c r="M345" s="31"/>
    </row>
    <row r="346" spans="1:13" s="30" customFormat="1" x14ac:dyDescent="0.25">
      <c r="A346" s="25">
        <v>320</v>
      </c>
      <c r="B346" s="166"/>
      <c r="C346" s="166"/>
      <c r="D346" s="38"/>
      <c r="E346" s="38"/>
      <c r="F346" s="38"/>
      <c r="G346" s="36"/>
      <c r="H346" s="36"/>
      <c r="I346" s="28"/>
      <c r="J346" s="28"/>
      <c r="K346" s="37"/>
      <c r="M346" s="31"/>
    </row>
    <row r="347" spans="1:13" s="30" customFormat="1" x14ac:dyDescent="0.25">
      <c r="A347" s="25">
        <v>321</v>
      </c>
      <c r="B347" s="166"/>
      <c r="C347" s="166"/>
      <c r="D347" s="38"/>
      <c r="E347" s="38"/>
      <c r="F347" s="38"/>
      <c r="G347" s="36"/>
      <c r="H347" s="36"/>
      <c r="I347" s="28"/>
      <c r="J347" s="28"/>
      <c r="K347" s="37"/>
      <c r="M347" s="31"/>
    </row>
    <row r="348" spans="1:13" s="30" customFormat="1" x14ac:dyDescent="0.25">
      <c r="A348" s="25">
        <v>322</v>
      </c>
      <c r="B348" s="166"/>
      <c r="C348" s="166"/>
      <c r="D348" s="38"/>
      <c r="E348" s="38"/>
      <c r="F348" s="38"/>
      <c r="G348" s="36"/>
      <c r="H348" s="36"/>
      <c r="I348" s="28"/>
      <c r="J348" s="28"/>
      <c r="K348" s="37"/>
      <c r="M348" s="31"/>
    </row>
    <row r="349" spans="1:13" s="30" customFormat="1" x14ac:dyDescent="0.25">
      <c r="A349" s="25">
        <v>323</v>
      </c>
      <c r="B349" s="166"/>
      <c r="C349" s="166"/>
      <c r="D349" s="38"/>
      <c r="E349" s="38"/>
      <c r="F349" s="38"/>
      <c r="G349" s="36"/>
      <c r="H349" s="36"/>
      <c r="I349" s="28"/>
      <c r="J349" s="28"/>
      <c r="K349" s="37"/>
      <c r="M349" s="31"/>
    </row>
    <row r="350" spans="1:13" s="30" customFormat="1" x14ac:dyDescent="0.25">
      <c r="A350" s="25">
        <v>324</v>
      </c>
      <c r="B350" s="166"/>
      <c r="C350" s="166"/>
      <c r="D350" s="38"/>
      <c r="E350" s="38"/>
      <c r="F350" s="38"/>
      <c r="G350" s="36"/>
      <c r="H350" s="36"/>
      <c r="I350" s="28"/>
      <c r="J350" s="28"/>
      <c r="K350" s="37"/>
      <c r="M350" s="31"/>
    </row>
    <row r="351" spans="1:13" s="30" customFormat="1" x14ac:dyDescent="0.25">
      <c r="A351" s="25">
        <v>325</v>
      </c>
      <c r="B351" s="166"/>
      <c r="C351" s="166"/>
      <c r="D351" s="38"/>
      <c r="E351" s="38"/>
      <c r="F351" s="38"/>
      <c r="G351" s="36"/>
      <c r="H351" s="36"/>
      <c r="I351" s="28"/>
      <c r="J351" s="28"/>
      <c r="K351" s="37"/>
      <c r="M351" s="31"/>
    </row>
    <row r="352" spans="1:13" s="30" customFormat="1" x14ac:dyDescent="0.25">
      <c r="A352" s="25">
        <v>326</v>
      </c>
      <c r="B352" s="166"/>
      <c r="C352" s="166"/>
      <c r="D352" s="38"/>
      <c r="E352" s="38"/>
      <c r="F352" s="38"/>
      <c r="G352" s="36"/>
      <c r="H352" s="36"/>
      <c r="I352" s="28"/>
      <c r="J352" s="28"/>
      <c r="K352" s="37"/>
      <c r="M352" s="31"/>
    </row>
    <row r="353" spans="1:13" s="30" customFormat="1" x14ac:dyDescent="0.25">
      <c r="A353" s="25">
        <v>327</v>
      </c>
      <c r="B353" s="166"/>
      <c r="C353" s="166"/>
      <c r="D353" s="38"/>
      <c r="E353" s="38"/>
      <c r="F353" s="38"/>
      <c r="G353" s="36"/>
      <c r="H353" s="36"/>
      <c r="I353" s="28"/>
      <c r="J353" s="28"/>
      <c r="K353" s="37"/>
      <c r="M353" s="31"/>
    </row>
    <row r="354" spans="1:13" s="30" customFormat="1" x14ac:dyDescent="0.25">
      <c r="A354" s="25">
        <v>328</v>
      </c>
      <c r="B354" s="166"/>
      <c r="C354" s="166"/>
      <c r="D354" s="38"/>
      <c r="E354" s="38"/>
      <c r="F354" s="38"/>
      <c r="G354" s="36"/>
      <c r="H354" s="36"/>
      <c r="I354" s="28"/>
      <c r="J354" s="28"/>
      <c r="K354" s="37"/>
      <c r="M354" s="31"/>
    </row>
    <row r="355" spans="1:13" s="30" customFormat="1" x14ac:dyDescent="0.25">
      <c r="A355" s="25">
        <v>329</v>
      </c>
      <c r="B355" s="166"/>
      <c r="C355" s="166"/>
      <c r="D355" s="38"/>
      <c r="E355" s="38"/>
      <c r="F355" s="38"/>
      <c r="G355" s="36"/>
      <c r="H355" s="36"/>
      <c r="I355" s="28"/>
      <c r="J355" s="28"/>
      <c r="K355" s="37"/>
      <c r="M355" s="31"/>
    </row>
    <row r="356" spans="1:13" s="30" customFormat="1" x14ac:dyDescent="0.25">
      <c r="A356" s="25">
        <v>330</v>
      </c>
      <c r="B356" s="166"/>
      <c r="C356" s="166"/>
      <c r="D356" s="38"/>
      <c r="E356" s="38"/>
      <c r="F356" s="38"/>
      <c r="G356" s="36"/>
      <c r="H356" s="36"/>
      <c r="I356" s="28"/>
      <c r="J356" s="28"/>
      <c r="K356" s="37"/>
      <c r="M356" s="31"/>
    </row>
    <row r="357" spans="1:13" s="30" customFormat="1" x14ac:dyDescent="0.25">
      <c r="A357" s="25">
        <v>331</v>
      </c>
      <c r="B357" s="166"/>
      <c r="C357" s="166"/>
      <c r="D357" s="38"/>
      <c r="E357" s="38"/>
      <c r="F357" s="38"/>
      <c r="G357" s="36"/>
      <c r="H357" s="36"/>
      <c r="I357" s="28"/>
      <c r="J357" s="28"/>
      <c r="K357" s="37"/>
      <c r="M357" s="31"/>
    </row>
    <row r="358" spans="1:13" s="30" customFormat="1" x14ac:dyDescent="0.25">
      <c r="A358" s="25">
        <v>332</v>
      </c>
      <c r="B358" s="166"/>
      <c r="C358" s="166"/>
      <c r="D358" s="38"/>
      <c r="E358" s="38"/>
      <c r="F358" s="38"/>
      <c r="G358" s="36"/>
      <c r="H358" s="36"/>
      <c r="I358" s="28"/>
      <c r="J358" s="28"/>
      <c r="K358" s="37"/>
      <c r="M358" s="31"/>
    </row>
    <row r="359" spans="1:13" s="30" customFormat="1" x14ac:dyDescent="0.25">
      <c r="A359" s="25">
        <v>333</v>
      </c>
      <c r="B359" s="166"/>
      <c r="C359" s="166"/>
      <c r="D359" s="38"/>
      <c r="E359" s="38"/>
      <c r="F359" s="38"/>
      <c r="G359" s="36"/>
      <c r="H359" s="36"/>
      <c r="I359" s="28"/>
      <c r="J359" s="28"/>
      <c r="K359" s="37"/>
      <c r="M359" s="31"/>
    </row>
    <row r="360" spans="1:13" s="30" customFormat="1" x14ac:dyDescent="0.25">
      <c r="A360" s="25">
        <v>334</v>
      </c>
      <c r="B360" s="166"/>
      <c r="C360" s="166"/>
      <c r="D360" s="38"/>
      <c r="E360" s="38"/>
      <c r="F360" s="38"/>
      <c r="G360" s="36"/>
      <c r="H360" s="36"/>
      <c r="I360" s="28"/>
      <c r="J360" s="28"/>
      <c r="K360" s="37"/>
      <c r="M360" s="31"/>
    </row>
    <row r="361" spans="1:13" s="30" customFormat="1" x14ac:dyDescent="0.25">
      <c r="A361" s="25">
        <v>335</v>
      </c>
      <c r="B361" s="166"/>
      <c r="C361" s="166"/>
      <c r="D361" s="38"/>
      <c r="E361" s="38"/>
      <c r="F361" s="38"/>
      <c r="G361" s="36"/>
      <c r="H361" s="36"/>
      <c r="I361" s="28"/>
      <c r="J361" s="28"/>
      <c r="K361" s="37"/>
      <c r="M361" s="31"/>
    </row>
    <row r="362" spans="1:13" s="30" customFormat="1" x14ac:dyDescent="0.25">
      <c r="A362" s="25">
        <v>336</v>
      </c>
      <c r="B362" s="166"/>
      <c r="C362" s="166"/>
      <c r="D362" s="38"/>
      <c r="E362" s="38"/>
      <c r="F362" s="38"/>
      <c r="G362" s="36"/>
      <c r="H362" s="36"/>
      <c r="I362" s="28"/>
      <c r="J362" s="28"/>
      <c r="K362" s="37"/>
      <c r="M362" s="31"/>
    </row>
    <row r="363" spans="1:13" s="30" customFormat="1" x14ac:dyDescent="0.25">
      <c r="A363" s="25">
        <v>337</v>
      </c>
      <c r="B363" s="166"/>
      <c r="C363" s="166"/>
      <c r="D363" s="38"/>
      <c r="E363" s="38"/>
      <c r="F363" s="38"/>
      <c r="G363" s="36"/>
      <c r="H363" s="36"/>
      <c r="I363" s="28"/>
      <c r="J363" s="28"/>
      <c r="K363" s="37"/>
      <c r="M363" s="31"/>
    </row>
    <row r="364" spans="1:13" s="30" customFormat="1" x14ac:dyDescent="0.25">
      <c r="A364" s="25">
        <v>338</v>
      </c>
      <c r="B364" s="166"/>
      <c r="C364" s="166"/>
      <c r="D364" s="38"/>
      <c r="E364" s="38"/>
      <c r="F364" s="38"/>
      <c r="G364" s="36"/>
      <c r="H364" s="36"/>
      <c r="I364" s="28"/>
      <c r="J364" s="28"/>
      <c r="K364" s="37"/>
      <c r="M364" s="31"/>
    </row>
    <row r="365" spans="1:13" s="30" customFormat="1" x14ac:dyDescent="0.25">
      <c r="A365" s="25">
        <v>339</v>
      </c>
      <c r="B365" s="166"/>
      <c r="C365" s="166"/>
      <c r="D365" s="38"/>
      <c r="E365" s="38"/>
      <c r="F365" s="38"/>
      <c r="G365" s="36"/>
      <c r="H365" s="36"/>
      <c r="I365" s="28"/>
      <c r="J365" s="28"/>
      <c r="K365" s="37"/>
      <c r="M365" s="31"/>
    </row>
    <row r="366" spans="1:13" s="30" customFormat="1" x14ac:dyDescent="0.25">
      <c r="A366" s="25">
        <v>340</v>
      </c>
      <c r="B366" s="166"/>
      <c r="C366" s="166"/>
      <c r="D366" s="38"/>
      <c r="E366" s="38"/>
      <c r="F366" s="38"/>
      <c r="G366" s="36"/>
      <c r="H366" s="36"/>
      <c r="I366" s="28"/>
      <c r="J366" s="28"/>
      <c r="K366" s="37"/>
      <c r="M366" s="31"/>
    </row>
    <row r="367" spans="1:13" s="30" customFormat="1" x14ac:dyDescent="0.25">
      <c r="A367" s="25">
        <v>341</v>
      </c>
      <c r="B367" s="166"/>
      <c r="C367" s="166"/>
      <c r="D367" s="38"/>
      <c r="E367" s="38"/>
      <c r="F367" s="38"/>
      <c r="G367" s="36"/>
      <c r="H367" s="36"/>
      <c r="I367" s="28"/>
      <c r="J367" s="28"/>
      <c r="K367" s="37"/>
      <c r="M367" s="31"/>
    </row>
    <row r="368" spans="1:13" s="30" customFormat="1" x14ac:dyDescent="0.25">
      <c r="A368" s="25">
        <v>342</v>
      </c>
      <c r="B368" s="166"/>
      <c r="C368" s="166"/>
      <c r="D368" s="38"/>
      <c r="E368" s="38"/>
      <c r="F368" s="38"/>
      <c r="G368" s="36"/>
      <c r="H368" s="36"/>
      <c r="I368" s="28"/>
      <c r="J368" s="28"/>
      <c r="K368" s="37"/>
      <c r="M368" s="31"/>
    </row>
    <row r="369" spans="1:13" s="30" customFormat="1" x14ac:dyDescent="0.25">
      <c r="A369" s="25">
        <v>343</v>
      </c>
      <c r="B369" s="166"/>
      <c r="C369" s="166"/>
      <c r="D369" s="38"/>
      <c r="E369" s="38"/>
      <c r="F369" s="38"/>
      <c r="G369" s="36"/>
      <c r="H369" s="36"/>
      <c r="I369" s="28"/>
      <c r="J369" s="28"/>
      <c r="K369" s="37"/>
      <c r="M369" s="31"/>
    </row>
    <row r="370" spans="1:13" s="30" customFormat="1" x14ac:dyDescent="0.25">
      <c r="A370" s="25">
        <v>344</v>
      </c>
      <c r="B370" s="166"/>
      <c r="C370" s="166"/>
      <c r="D370" s="38"/>
      <c r="E370" s="38"/>
      <c r="F370" s="38"/>
      <c r="G370" s="36"/>
      <c r="H370" s="36"/>
      <c r="I370" s="28"/>
      <c r="J370" s="28"/>
      <c r="K370" s="37"/>
      <c r="M370" s="31"/>
    </row>
    <row r="371" spans="1:13" s="30" customFormat="1" x14ac:dyDescent="0.25">
      <c r="A371" s="25">
        <v>345</v>
      </c>
      <c r="B371" s="166"/>
      <c r="C371" s="166"/>
      <c r="D371" s="38"/>
      <c r="E371" s="38"/>
      <c r="F371" s="38"/>
      <c r="G371" s="36"/>
      <c r="H371" s="36"/>
      <c r="I371" s="28"/>
      <c r="J371" s="28"/>
      <c r="K371" s="37"/>
      <c r="M371" s="31"/>
    </row>
    <row r="372" spans="1:13" s="30" customFormat="1" x14ac:dyDescent="0.25">
      <c r="A372" s="25">
        <v>346</v>
      </c>
      <c r="B372" s="166"/>
      <c r="C372" s="166"/>
      <c r="D372" s="38"/>
      <c r="E372" s="38"/>
      <c r="F372" s="38"/>
      <c r="G372" s="36"/>
      <c r="H372" s="36"/>
      <c r="I372" s="28"/>
      <c r="J372" s="28"/>
      <c r="K372" s="37"/>
      <c r="M372" s="31"/>
    </row>
    <row r="373" spans="1:13" s="30" customFormat="1" x14ac:dyDescent="0.25">
      <c r="A373" s="25">
        <v>347</v>
      </c>
      <c r="B373" s="166"/>
      <c r="C373" s="166"/>
      <c r="D373" s="38"/>
      <c r="E373" s="38"/>
      <c r="F373" s="38"/>
      <c r="G373" s="36"/>
      <c r="H373" s="36"/>
      <c r="I373" s="28"/>
      <c r="J373" s="28"/>
      <c r="K373" s="37"/>
      <c r="M373" s="31"/>
    </row>
    <row r="374" spans="1:13" s="30" customFormat="1" x14ac:dyDescent="0.25">
      <c r="A374" s="25">
        <v>348</v>
      </c>
      <c r="B374" s="166"/>
      <c r="C374" s="166"/>
      <c r="D374" s="38"/>
      <c r="E374" s="38"/>
      <c r="F374" s="38"/>
      <c r="G374" s="36"/>
      <c r="H374" s="36"/>
      <c r="I374" s="28"/>
      <c r="J374" s="28"/>
      <c r="K374" s="37"/>
      <c r="M374" s="31"/>
    </row>
    <row r="375" spans="1:13" s="30" customFormat="1" x14ac:dyDescent="0.25">
      <c r="A375" s="25">
        <v>349</v>
      </c>
      <c r="B375" s="166"/>
      <c r="C375" s="166"/>
      <c r="D375" s="38"/>
      <c r="E375" s="38"/>
      <c r="F375" s="38"/>
      <c r="G375" s="36"/>
      <c r="H375" s="36"/>
      <c r="I375" s="28"/>
      <c r="J375" s="28"/>
      <c r="K375" s="37"/>
      <c r="M375" s="31"/>
    </row>
    <row r="376" spans="1:13" s="30" customFormat="1" x14ac:dyDescent="0.25">
      <c r="A376" s="25">
        <v>350</v>
      </c>
      <c r="B376" s="166"/>
      <c r="C376" s="166"/>
      <c r="D376" s="38"/>
      <c r="E376" s="38"/>
      <c r="F376" s="38"/>
      <c r="G376" s="36"/>
      <c r="H376" s="36"/>
      <c r="I376" s="28"/>
      <c r="J376" s="28"/>
      <c r="K376" s="37"/>
      <c r="M376" s="31"/>
    </row>
    <row r="377" spans="1:13" s="30" customFormat="1" x14ac:dyDescent="0.25">
      <c r="A377" s="25">
        <v>351</v>
      </c>
      <c r="B377" s="166"/>
      <c r="C377" s="166"/>
      <c r="D377" s="38"/>
      <c r="E377" s="38"/>
      <c r="F377" s="38"/>
      <c r="G377" s="36"/>
      <c r="H377" s="36"/>
      <c r="I377" s="28"/>
      <c r="J377" s="28"/>
      <c r="K377" s="37"/>
      <c r="M377" s="31"/>
    </row>
    <row r="378" spans="1:13" s="30" customFormat="1" x14ac:dyDescent="0.25">
      <c r="A378" s="25">
        <v>352</v>
      </c>
      <c r="B378" s="166"/>
      <c r="C378" s="166"/>
      <c r="D378" s="38"/>
      <c r="E378" s="38"/>
      <c r="F378" s="38"/>
      <c r="G378" s="36"/>
      <c r="H378" s="36"/>
      <c r="I378" s="28"/>
      <c r="J378" s="28"/>
      <c r="K378" s="37"/>
      <c r="M378" s="31"/>
    </row>
    <row r="379" spans="1:13" s="30" customFormat="1" x14ac:dyDescent="0.25">
      <c r="A379" s="25">
        <v>353</v>
      </c>
      <c r="B379" s="166"/>
      <c r="C379" s="166"/>
      <c r="D379" s="38"/>
      <c r="E379" s="38"/>
      <c r="F379" s="38"/>
      <c r="G379" s="36"/>
      <c r="H379" s="36"/>
      <c r="I379" s="28"/>
      <c r="J379" s="28"/>
      <c r="K379" s="37"/>
      <c r="M379" s="31"/>
    </row>
    <row r="380" spans="1:13" s="30" customFormat="1" x14ac:dyDescent="0.25">
      <c r="A380" s="25">
        <v>354</v>
      </c>
      <c r="B380" s="166"/>
      <c r="C380" s="166"/>
      <c r="D380" s="38"/>
      <c r="E380" s="38"/>
      <c r="F380" s="38"/>
      <c r="G380" s="36"/>
      <c r="H380" s="36"/>
      <c r="I380" s="28"/>
      <c r="J380" s="28"/>
      <c r="K380" s="37"/>
      <c r="M380" s="31"/>
    </row>
    <row r="381" spans="1:13" s="30" customFormat="1" x14ac:dyDescent="0.25">
      <c r="A381" s="25">
        <v>355</v>
      </c>
      <c r="B381" s="166"/>
      <c r="C381" s="166"/>
      <c r="D381" s="38"/>
      <c r="E381" s="38"/>
      <c r="F381" s="38"/>
      <c r="G381" s="36"/>
      <c r="H381" s="36"/>
      <c r="I381" s="28"/>
      <c r="J381" s="28"/>
      <c r="K381" s="37"/>
      <c r="M381" s="31"/>
    </row>
    <row r="382" spans="1:13" s="30" customFormat="1" x14ac:dyDescent="0.25">
      <c r="A382" s="25">
        <v>356</v>
      </c>
      <c r="B382" s="166"/>
      <c r="C382" s="166"/>
      <c r="D382" s="38"/>
      <c r="E382" s="38"/>
      <c r="F382" s="38"/>
      <c r="G382" s="36"/>
      <c r="H382" s="36"/>
      <c r="I382" s="28"/>
      <c r="J382" s="28"/>
      <c r="K382" s="37"/>
      <c r="M382" s="31"/>
    </row>
    <row r="383" spans="1:13" s="30" customFormat="1" x14ac:dyDescent="0.25">
      <c r="A383" s="25">
        <v>357</v>
      </c>
      <c r="B383" s="166"/>
      <c r="C383" s="166"/>
      <c r="D383" s="38"/>
      <c r="E383" s="38"/>
      <c r="F383" s="38"/>
      <c r="G383" s="36"/>
      <c r="H383" s="36"/>
      <c r="I383" s="28"/>
      <c r="J383" s="28"/>
      <c r="K383" s="37"/>
      <c r="M383" s="31"/>
    </row>
    <row r="384" spans="1:13" s="30" customFormat="1" x14ac:dyDescent="0.25">
      <c r="A384" s="25">
        <v>358</v>
      </c>
      <c r="B384" s="166"/>
      <c r="C384" s="166"/>
      <c r="D384" s="38"/>
      <c r="E384" s="38"/>
      <c r="F384" s="38"/>
      <c r="G384" s="36"/>
      <c r="H384" s="36"/>
      <c r="I384" s="28"/>
      <c r="J384" s="28"/>
      <c r="K384" s="37"/>
      <c r="M384" s="31"/>
    </row>
    <row r="385" spans="1:13" s="30" customFormat="1" x14ac:dyDescent="0.25">
      <c r="A385" s="25">
        <v>359</v>
      </c>
      <c r="B385" s="166"/>
      <c r="C385" s="166"/>
      <c r="D385" s="38"/>
      <c r="E385" s="38"/>
      <c r="F385" s="38"/>
      <c r="G385" s="36"/>
      <c r="H385" s="36"/>
      <c r="I385" s="28"/>
      <c r="J385" s="28"/>
      <c r="K385" s="37"/>
      <c r="M385" s="31"/>
    </row>
    <row r="386" spans="1:13" s="30" customFormat="1" x14ac:dyDescent="0.25">
      <c r="A386" s="25">
        <v>360</v>
      </c>
      <c r="B386" s="166"/>
      <c r="C386" s="166"/>
      <c r="D386" s="38"/>
      <c r="E386" s="38"/>
      <c r="F386" s="38"/>
      <c r="G386" s="36"/>
      <c r="H386" s="36"/>
      <c r="I386" s="28"/>
      <c r="J386" s="28"/>
      <c r="K386" s="37"/>
      <c r="M386" s="31"/>
    </row>
    <row r="387" spans="1:13" s="30" customFormat="1" x14ac:dyDescent="0.25">
      <c r="A387" s="25">
        <v>361</v>
      </c>
      <c r="B387" s="166"/>
      <c r="C387" s="166"/>
      <c r="D387" s="38"/>
      <c r="E387" s="38"/>
      <c r="F387" s="38"/>
      <c r="G387" s="36"/>
      <c r="H387" s="36"/>
      <c r="I387" s="28"/>
      <c r="J387" s="28"/>
      <c r="K387" s="37"/>
      <c r="M387" s="31"/>
    </row>
    <row r="388" spans="1:13" s="30" customFormat="1" x14ac:dyDescent="0.25">
      <c r="A388" s="25">
        <v>362</v>
      </c>
      <c r="B388" s="166"/>
      <c r="C388" s="166"/>
      <c r="D388" s="38"/>
      <c r="E388" s="38"/>
      <c r="F388" s="38"/>
      <c r="G388" s="36"/>
      <c r="H388" s="36"/>
      <c r="I388" s="28"/>
      <c r="J388" s="28"/>
      <c r="K388" s="37"/>
      <c r="M388" s="31"/>
    </row>
    <row r="389" spans="1:13" s="30" customFormat="1" x14ac:dyDescent="0.25">
      <c r="A389" s="25">
        <v>363</v>
      </c>
      <c r="B389" s="166"/>
      <c r="C389" s="166"/>
      <c r="D389" s="38"/>
      <c r="E389" s="38"/>
      <c r="F389" s="38"/>
      <c r="G389" s="36"/>
      <c r="H389" s="36"/>
      <c r="I389" s="28"/>
      <c r="J389" s="28"/>
      <c r="K389" s="37"/>
      <c r="M389" s="31"/>
    </row>
    <row r="390" spans="1:13" s="30" customFormat="1" x14ac:dyDescent="0.25">
      <c r="A390" s="25">
        <v>364</v>
      </c>
      <c r="B390" s="166"/>
      <c r="C390" s="166"/>
      <c r="D390" s="38"/>
      <c r="E390" s="38"/>
      <c r="F390" s="38"/>
      <c r="G390" s="36"/>
      <c r="H390" s="36"/>
      <c r="I390" s="28"/>
      <c r="J390" s="28"/>
      <c r="K390" s="37"/>
      <c r="M390" s="31"/>
    </row>
    <row r="391" spans="1:13" s="30" customFormat="1" x14ac:dyDescent="0.25">
      <c r="A391" s="25">
        <v>365</v>
      </c>
      <c r="B391" s="166"/>
      <c r="C391" s="166"/>
      <c r="D391" s="38"/>
      <c r="E391" s="38"/>
      <c r="F391" s="38"/>
      <c r="G391" s="36"/>
      <c r="H391" s="36"/>
      <c r="I391" s="28"/>
      <c r="J391" s="28"/>
      <c r="K391" s="37"/>
      <c r="M391" s="31"/>
    </row>
    <row r="392" spans="1:13" s="30" customFormat="1" x14ac:dyDescent="0.25">
      <c r="A392" s="25">
        <v>366</v>
      </c>
      <c r="B392" s="166"/>
      <c r="C392" s="166"/>
      <c r="D392" s="38"/>
      <c r="E392" s="38"/>
      <c r="F392" s="38"/>
      <c r="G392" s="36"/>
      <c r="H392" s="36"/>
      <c r="I392" s="28"/>
      <c r="J392" s="28"/>
      <c r="K392" s="37"/>
      <c r="M392" s="31"/>
    </row>
    <row r="393" spans="1:13" s="30" customFormat="1" x14ac:dyDescent="0.25">
      <c r="A393" s="25">
        <v>367</v>
      </c>
      <c r="B393" s="166"/>
      <c r="C393" s="166"/>
      <c r="D393" s="38"/>
      <c r="E393" s="38"/>
      <c r="F393" s="38"/>
      <c r="G393" s="36"/>
      <c r="H393" s="36"/>
      <c r="I393" s="28"/>
      <c r="J393" s="28"/>
      <c r="K393" s="37"/>
      <c r="M393" s="31"/>
    </row>
    <row r="394" spans="1:13" s="30" customFormat="1" x14ac:dyDescent="0.25">
      <c r="A394" s="25">
        <v>368</v>
      </c>
      <c r="B394" s="166"/>
      <c r="C394" s="166"/>
      <c r="D394" s="38"/>
      <c r="E394" s="38"/>
      <c r="F394" s="38"/>
      <c r="G394" s="36"/>
      <c r="H394" s="36"/>
      <c r="I394" s="28"/>
      <c r="J394" s="28"/>
      <c r="K394" s="37"/>
      <c r="M394" s="31"/>
    </row>
    <row r="395" spans="1:13" s="30" customFormat="1" x14ac:dyDescent="0.25">
      <c r="A395" s="25">
        <v>369</v>
      </c>
      <c r="B395" s="166"/>
      <c r="C395" s="166"/>
      <c r="D395" s="38"/>
      <c r="E395" s="38"/>
      <c r="F395" s="38"/>
      <c r="G395" s="36"/>
      <c r="H395" s="36"/>
      <c r="I395" s="28"/>
      <c r="J395" s="28"/>
      <c r="K395" s="37"/>
      <c r="M395" s="31"/>
    </row>
    <row r="396" spans="1:13" s="30" customFormat="1" x14ac:dyDescent="0.25">
      <c r="A396" s="25">
        <v>370</v>
      </c>
      <c r="B396" s="166"/>
      <c r="C396" s="166"/>
      <c r="D396" s="38"/>
      <c r="E396" s="38"/>
      <c r="F396" s="38"/>
      <c r="G396" s="36"/>
      <c r="H396" s="36"/>
      <c r="I396" s="28"/>
      <c r="J396" s="28"/>
      <c r="K396" s="37"/>
      <c r="M396" s="31"/>
    </row>
    <row r="397" spans="1:13" s="30" customFormat="1" x14ac:dyDescent="0.25">
      <c r="A397" s="25">
        <v>371</v>
      </c>
      <c r="B397" s="166"/>
      <c r="C397" s="166"/>
      <c r="D397" s="38"/>
      <c r="E397" s="38"/>
      <c r="F397" s="38"/>
      <c r="G397" s="36"/>
      <c r="H397" s="36"/>
      <c r="I397" s="28"/>
      <c r="J397" s="28"/>
      <c r="K397" s="37"/>
      <c r="M397" s="31"/>
    </row>
    <row r="398" spans="1:13" s="30" customFormat="1" x14ac:dyDescent="0.25">
      <c r="A398" s="25">
        <v>372</v>
      </c>
      <c r="B398" s="166"/>
      <c r="C398" s="166"/>
      <c r="D398" s="38"/>
      <c r="E398" s="38"/>
      <c r="F398" s="38"/>
      <c r="G398" s="36"/>
      <c r="H398" s="36"/>
      <c r="I398" s="28"/>
      <c r="J398" s="28"/>
      <c r="K398" s="37"/>
      <c r="M398" s="31"/>
    </row>
    <row r="399" spans="1:13" s="30" customFormat="1" x14ac:dyDescent="0.25">
      <c r="A399" s="25">
        <v>373</v>
      </c>
      <c r="B399" s="166"/>
      <c r="C399" s="166"/>
      <c r="D399" s="38"/>
      <c r="E399" s="38"/>
      <c r="F399" s="38"/>
      <c r="G399" s="36"/>
      <c r="H399" s="36"/>
      <c r="I399" s="28"/>
      <c r="J399" s="28"/>
      <c r="K399" s="37"/>
      <c r="M399" s="31"/>
    </row>
    <row r="400" spans="1:13" s="30" customFormat="1" x14ac:dyDescent="0.25">
      <c r="A400" s="25">
        <v>374</v>
      </c>
      <c r="B400" s="166"/>
      <c r="C400" s="166"/>
      <c r="D400" s="38"/>
      <c r="E400" s="38"/>
      <c r="F400" s="38"/>
      <c r="G400" s="36"/>
      <c r="H400" s="36"/>
      <c r="I400" s="28"/>
      <c r="J400" s="28"/>
      <c r="K400" s="37"/>
      <c r="M400" s="31"/>
    </row>
    <row r="401" spans="1:13" s="30" customFormat="1" x14ac:dyDescent="0.25">
      <c r="A401" s="25">
        <v>375</v>
      </c>
      <c r="B401" s="166"/>
      <c r="C401" s="166"/>
      <c r="D401" s="38"/>
      <c r="E401" s="38"/>
      <c r="F401" s="38"/>
      <c r="G401" s="36"/>
      <c r="H401" s="36"/>
      <c r="I401" s="28"/>
      <c r="J401" s="28"/>
      <c r="K401" s="37"/>
      <c r="M401" s="31"/>
    </row>
    <row r="402" spans="1:13" s="30" customFormat="1" x14ac:dyDescent="0.25">
      <c r="A402" s="25">
        <v>376</v>
      </c>
      <c r="B402" s="166"/>
      <c r="C402" s="166"/>
      <c r="D402" s="38"/>
      <c r="E402" s="38"/>
      <c r="F402" s="38"/>
      <c r="G402" s="36"/>
      <c r="H402" s="36"/>
      <c r="I402" s="28"/>
      <c r="J402" s="28"/>
      <c r="K402" s="37"/>
      <c r="M402" s="31"/>
    </row>
    <row r="403" spans="1:13" s="30" customFormat="1" x14ac:dyDescent="0.25">
      <c r="A403" s="25">
        <v>377</v>
      </c>
      <c r="B403" s="166"/>
      <c r="C403" s="166"/>
      <c r="D403" s="38"/>
      <c r="E403" s="38"/>
      <c r="F403" s="38"/>
      <c r="G403" s="36"/>
      <c r="H403" s="36"/>
      <c r="I403" s="28"/>
      <c r="J403" s="28"/>
      <c r="K403" s="37"/>
      <c r="M403" s="31"/>
    </row>
    <row r="404" spans="1:13" s="30" customFormat="1" x14ac:dyDescent="0.25">
      <c r="A404" s="25">
        <v>378</v>
      </c>
      <c r="B404" s="166"/>
      <c r="C404" s="166"/>
      <c r="D404" s="38"/>
      <c r="E404" s="38"/>
      <c r="F404" s="38"/>
      <c r="G404" s="36"/>
      <c r="H404" s="36"/>
      <c r="I404" s="28"/>
      <c r="J404" s="28"/>
      <c r="K404" s="37"/>
      <c r="M404" s="31"/>
    </row>
    <row r="405" spans="1:13" s="30" customFormat="1" x14ac:dyDescent="0.25">
      <c r="A405" s="25">
        <v>379</v>
      </c>
      <c r="B405" s="166"/>
      <c r="C405" s="166"/>
      <c r="D405" s="38"/>
      <c r="E405" s="38"/>
      <c r="F405" s="38"/>
      <c r="G405" s="36"/>
      <c r="H405" s="36"/>
      <c r="I405" s="28"/>
      <c r="J405" s="28"/>
      <c r="K405" s="37"/>
      <c r="M405" s="31"/>
    </row>
    <row r="406" spans="1:13" s="30" customFormat="1" x14ac:dyDescent="0.25">
      <c r="A406" s="25">
        <v>380</v>
      </c>
      <c r="B406" s="166"/>
      <c r="C406" s="166"/>
      <c r="D406" s="38"/>
      <c r="E406" s="38"/>
      <c r="F406" s="38"/>
      <c r="G406" s="36"/>
      <c r="H406" s="36"/>
      <c r="I406" s="28"/>
      <c r="J406" s="28"/>
      <c r="K406" s="37"/>
      <c r="M406" s="31"/>
    </row>
    <row r="407" spans="1:13" s="30" customFormat="1" x14ac:dyDescent="0.25">
      <c r="A407" s="25">
        <v>381</v>
      </c>
      <c r="B407" s="166"/>
      <c r="C407" s="166"/>
      <c r="D407" s="38"/>
      <c r="E407" s="38"/>
      <c r="F407" s="38"/>
      <c r="G407" s="36"/>
      <c r="H407" s="36"/>
      <c r="I407" s="28"/>
      <c r="J407" s="28"/>
      <c r="K407" s="37"/>
      <c r="M407" s="31"/>
    </row>
    <row r="408" spans="1:13" s="30" customFormat="1" x14ac:dyDescent="0.25">
      <c r="A408" s="25">
        <v>382</v>
      </c>
      <c r="B408" s="166"/>
      <c r="C408" s="166"/>
      <c r="D408" s="38"/>
      <c r="E408" s="38"/>
      <c r="F408" s="38"/>
      <c r="G408" s="36"/>
      <c r="H408" s="36"/>
      <c r="I408" s="28"/>
      <c r="J408" s="28"/>
      <c r="K408" s="37"/>
      <c r="M408" s="31"/>
    </row>
    <row r="409" spans="1:13" s="30" customFormat="1" x14ac:dyDescent="0.25">
      <c r="A409" s="25">
        <v>383</v>
      </c>
      <c r="B409" s="166"/>
      <c r="C409" s="166"/>
      <c r="D409" s="38"/>
      <c r="E409" s="38"/>
      <c r="F409" s="38"/>
      <c r="G409" s="36"/>
      <c r="H409" s="36"/>
      <c r="I409" s="28"/>
      <c r="J409" s="28"/>
      <c r="K409" s="37"/>
      <c r="M409" s="31"/>
    </row>
    <row r="410" spans="1:13" s="30" customFormat="1" x14ac:dyDescent="0.25">
      <c r="A410" s="25">
        <v>384</v>
      </c>
      <c r="B410" s="166"/>
      <c r="C410" s="166"/>
      <c r="D410" s="38"/>
      <c r="E410" s="38"/>
      <c r="F410" s="38"/>
      <c r="G410" s="36"/>
      <c r="H410" s="36"/>
      <c r="I410" s="28"/>
      <c r="J410" s="28"/>
      <c r="K410" s="37"/>
      <c r="M410" s="31"/>
    </row>
    <row r="411" spans="1:13" s="30" customFormat="1" x14ac:dyDescent="0.25">
      <c r="A411" s="25">
        <v>385</v>
      </c>
      <c r="B411" s="166"/>
      <c r="C411" s="166"/>
      <c r="D411" s="38"/>
      <c r="E411" s="38"/>
      <c r="F411" s="38"/>
      <c r="G411" s="36"/>
      <c r="H411" s="36"/>
      <c r="I411" s="28"/>
      <c r="J411" s="28"/>
      <c r="K411" s="37"/>
      <c r="M411" s="31"/>
    </row>
    <row r="412" spans="1:13" s="30" customFormat="1" x14ac:dyDescent="0.25">
      <c r="A412" s="25">
        <v>386</v>
      </c>
      <c r="B412" s="166"/>
      <c r="C412" s="166"/>
      <c r="D412" s="38"/>
      <c r="E412" s="38"/>
      <c r="F412" s="38"/>
      <c r="G412" s="36"/>
      <c r="H412" s="36"/>
      <c r="I412" s="28"/>
      <c r="J412" s="28"/>
      <c r="K412" s="37"/>
      <c r="M412" s="31"/>
    </row>
    <row r="413" spans="1:13" s="30" customFormat="1" x14ac:dyDescent="0.25">
      <c r="A413" s="25">
        <v>387</v>
      </c>
      <c r="B413" s="166"/>
      <c r="C413" s="166"/>
      <c r="D413" s="38"/>
      <c r="E413" s="38"/>
      <c r="F413" s="38"/>
      <c r="G413" s="36"/>
      <c r="H413" s="36"/>
      <c r="I413" s="28"/>
      <c r="J413" s="28"/>
      <c r="K413" s="37"/>
      <c r="M413" s="31"/>
    </row>
    <row r="414" spans="1:13" s="30" customFormat="1" x14ac:dyDescent="0.25">
      <c r="A414" s="25">
        <v>388</v>
      </c>
      <c r="B414" s="166"/>
      <c r="C414" s="166"/>
      <c r="D414" s="38"/>
      <c r="E414" s="38"/>
      <c r="F414" s="38"/>
      <c r="G414" s="36"/>
      <c r="H414" s="36"/>
      <c r="I414" s="28"/>
      <c r="J414" s="28"/>
      <c r="K414" s="37"/>
      <c r="M414" s="31"/>
    </row>
    <row r="415" spans="1:13" s="30" customFormat="1" x14ac:dyDescent="0.25">
      <c r="A415" s="25">
        <v>389</v>
      </c>
      <c r="B415" s="166"/>
      <c r="C415" s="166"/>
      <c r="D415" s="38"/>
      <c r="E415" s="38"/>
      <c r="F415" s="38"/>
      <c r="G415" s="36"/>
      <c r="H415" s="36"/>
      <c r="I415" s="28"/>
      <c r="J415" s="28"/>
      <c r="K415" s="37"/>
      <c r="M415" s="31"/>
    </row>
    <row r="416" spans="1:13" s="30" customFormat="1" x14ac:dyDescent="0.25">
      <c r="A416" s="25">
        <v>390</v>
      </c>
      <c r="B416" s="166"/>
      <c r="C416" s="166"/>
      <c r="D416" s="38"/>
      <c r="E416" s="38"/>
      <c r="F416" s="38"/>
      <c r="G416" s="36"/>
      <c r="H416" s="36"/>
      <c r="I416" s="28"/>
      <c r="J416" s="28"/>
      <c r="K416" s="37"/>
      <c r="M416" s="31"/>
    </row>
    <row r="417" spans="1:13" s="30" customFormat="1" x14ac:dyDescent="0.25">
      <c r="A417" s="25">
        <v>391</v>
      </c>
      <c r="B417" s="166"/>
      <c r="C417" s="166"/>
      <c r="D417" s="38"/>
      <c r="E417" s="38"/>
      <c r="F417" s="38"/>
      <c r="G417" s="36"/>
      <c r="H417" s="36"/>
      <c r="I417" s="28"/>
      <c r="J417" s="28"/>
      <c r="K417" s="37"/>
      <c r="M417" s="31"/>
    </row>
    <row r="418" spans="1:13" s="30" customFormat="1" x14ac:dyDescent="0.25">
      <c r="A418" s="25">
        <v>392</v>
      </c>
      <c r="B418" s="166"/>
      <c r="C418" s="166"/>
      <c r="D418" s="38"/>
      <c r="E418" s="38"/>
      <c r="F418" s="38"/>
      <c r="G418" s="36"/>
      <c r="H418" s="36"/>
      <c r="I418" s="28"/>
      <c r="J418" s="28"/>
      <c r="K418" s="37"/>
      <c r="M418" s="31"/>
    </row>
    <row r="419" spans="1:13" s="30" customFormat="1" x14ac:dyDescent="0.25">
      <c r="A419" s="25">
        <v>393</v>
      </c>
      <c r="B419" s="166"/>
      <c r="C419" s="166"/>
      <c r="D419" s="38"/>
      <c r="E419" s="38"/>
      <c r="F419" s="38"/>
      <c r="G419" s="36"/>
      <c r="H419" s="36"/>
      <c r="I419" s="28"/>
      <c r="J419" s="28"/>
      <c r="K419" s="37"/>
      <c r="M419" s="31"/>
    </row>
    <row r="420" spans="1:13" s="30" customFormat="1" x14ac:dyDescent="0.25">
      <c r="A420" s="25">
        <v>394</v>
      </c>
      <c r="B420" s="166"/>
      <c r="C420" s="166"/>
      <c r="D420" s="38"/>
      <c r="E420" s="38"/>
      <c r="F420" s="38"/>
      <c r="G420" s="36"/>
      <c r="H420" s="36"/>
      <c r="I420" s="28"/>
      <c r="J420" s="28"/>
      <c r="K420" s="37"/>
      <c r="M420" s="31"/>
    </row>
    <row r="421" spans="1:13" s="30" customFormat="1" x14ac:dyDescent="0.25">
      <c r="A421" s="25">
        <v>395</v>
      </c>
      <c r="B421" s="166"/>
      <c r="C421" s="166"/>
      <c r="D421" s="38"/>
      <c r="E421" s="38"/>
      <c r="F421" s="38"/>
      <c r="G421" s="36"/>
      <c r="H421" s="36"/>
      <c r="I421" s="28"/>
      <c r="J421" s="28"/>
      <c r="K421" s="37"/>
      <c r="M421" s="31"/>
    </row>
    <row r="422" spans="1:13" s="30" customFormat="1" x14ac:dyDescent="0.25">
      <c r="A422" s="25">
        <v>396</v>
      </c>
      <c r="B422" s="166"/>
      <c r="C422" s="166"/>
      <c r="D422" s="38"/>
      <c r="E422" s="38"/>
      <c r="F422" s="38"/>
      <c r="G422" s="36"/>
      <c r="H422" s="36"/>
      <c r="I422" s="28"/>
      <c r="J422" s="28"/>
      <c r="K422" s="37"/>
      <c r="M422" s="31"/>
    </row>
    <row r="423" spans="1:13" s="30" customFormat="1" x14ac:dyDescent="0.25">
      <c r="A423" s="25">
        <v>397</v>
      </c>
      <c r="B423" s="166"/>
      <c r="C423" s="166"/>
      <c r="D423" s="38"/>
      <c r="E423" s="38"/>
      <c r="F423" s="38"/>
      <c r="G423" s="36"/>
      <c r="H423" s="36"/>
      <c r="I423" s="28"/>
      <c r="J423" s="28"/>
      <c r="K423" s="37"/>
      <c r="M423" s="31"/>
    </row>
    <row r="424" spans="1:13" s="30" customFormat="1" x14ac:dyDescent="0.25">
      <c r="A424" s="25">
        <v>398</v>
      </c>
      <c r="B424" s="166"/>
      <c r="C424" s="166"/>
      <c r="D424" s="38"/>
      <c r="E424" s="38"/>
      <c r="F424" s="38"/>
      <c r="G424" s="36"/>
      <c r="H424" s="36"/>
      <c r="I424" s="28"/>
      <c r="J424" s="28"/>
      <c r="K424" s="37"/>
      <c r="M424" s="31"/>
    </row>
    <row r="425" spans="1:13" s="30" customFormat="1" x14ac:dyDescent="0.25">
      <c r="A425" s="25">
        <v>399</v>
      </c>
      <c r="B425" s="166"/>
      <c r="C425" s="166"/>
      <c r="D425" s="38"/>
      <c r="E425" s="38"/>
      <c r="F425" s="38"/>
      <c r="G425" s="36"/>
      <c r="H425" s="36"/>
      <c r="I425" s="28"/>
      <c r="J425" s="28"/>
      <c r="K425" s="37"/>
      <c r="M425" s="31"/>
    </row>
    <row r="426" spans="1:13" s="30" customFormat="1" x14ac:dyDescent="0.25">
      <c r="A426" s="25">
        <v>400</v>
      </c>
      <c r="B426" s="166"/>
      <c r="C426" s="166"/>
      <c r="D426" s="38"/>
      <c r="E426" s="38"/>
      <c r="F426" s="38"/>
      <c r="G426" s="36"/>
      <c r="H426" s="36"/>
      <c r="I426" s="28"/>
      <c r="J426" s="28"/>
      <c r="K426" s="37"/>
      <c r="M426" s="31"/>
    </row>
    <row r="427" spans="1:13" s="30" customFormat="1" x14ac:dyDescent="0.25">
      <c r="A427" s="25">
        <v>401</v>
      </c>
      <c r="B427" s="166"/>
      <c r="C427" s="166"/>
      <c r="D427" s="38"/>
      <c r="E427" s="38"/>
      <c r="F427" s="38"/>
      <c r="G427" s="36"/>
      <c r="H427" s="36"/>
      <c r="I427" s="28"/>
      <c r="J427" s="28"/>
      <c r="K427" s="37"/>
      <c r="M427" s="31"/>
    </row>
    <row r="428" spans="1:13" s="30" customFormat="1" x14ac:dyDescent="0.25">
      <c r="A428" s="25">
        <v>402</v>
      </c>
      <c r="B428" s="166"/>
      <c r="C428" s="166"/>
      <c r="D428" s="38"/>
      <c r="E428" s="38"/>
      <c r="F428" s="38"/>
      <c r="G428" s="36"/>
      <c r="H428" s="36"/>
      <c r="I428" s="28"/>
      <c r="J428" s="28"/>
      <c r="K428" s="37"/>
      <c r="M428" s="31"/>
    </row>
    <row r="429" spans="1:13" s="30" customFormat="1" x14ac:dyDescent="0.25">
      <c r="A429" s="25">
        <v>403</v>
      </c>
      <c r="B429" s="166"/>
      <c r="C429" s="166"/>
      <c r="D429" s="38"/>
      <c r="E429" s="38"/>
      <c r="F429" s="38"/>
      <c r="G429" s="36"/>
      <c r="H429" s="36"/>
      <c r="I429" s="28"/>
      <c r="J429" s="28"/>
      <c r="K429" s="37"/>
      <c r="M429" s="31"/>
    </row>
    <row r="430" spans="1:13" s="30" customFormat="1" x14ac:dyDescent="0.25">
      <c r="A430" s="25">
        <v>404</v>
      </c>
      <c r="B430" s="166"/>
      <c r="C430" s="166"/>
      <c r="D430" s="38"/>
      <c r="E430" s="38"/>
      <c r="F430" s="38"/>
      <c r="G430" s="36"/>
      <c r="H430" s="36"/>
      <c r="I430" s="28"/>
      <c r="J430" s="28"/>
      <c r="K430" s="37"/>
      <c r="M430" s="31"/>
    </row>
    <row r="431" spans="1:13" s="30" customFormat="1" x14ac:dyDescent="0.25">
      <c r="A431" s="25">
        <v>405</v>
      </c>
      <c r="B431" s="166"/>
      <c r="C431" s="166"/>
      <c r="D431" s="38"/>
      <c r="E431" s="38"/>
      <c r="F431" s="38"/>
      <c r="G431" s="36"/>
      <c r="H431" s="36"/>
      <c r="I431" s="28"/>
      <c r="J431" s="28"/>
      <c r="K431" s="37"/>
      <c r="M431" s="31"/>
    </row>
    <row r="432" spans="1:13" s="30" customFormat="1" x14ac:dyDescent="0.25">
      <c r="A432" s="25">
        <v>406</v>
      </c>
      <c r="B432" s="166"/>
      <c r="C432" s="166"/>
      <c r="D432" s="38"/>
      <c r="E432" s="38"/>
      <c r="F432" s="38"/>
      <c r="G432" s="36"/>
      <c r="H432" s="36"/>
      <c r="I432" s="28"/>
      <c r="J432" s="28"/>
      <c r="K432" s="37"/>
      <c r="M432" s="31"/>
    </row>
    <row r="433" spans="1:13" s="30" customFormat="1" x14ac:dyDescent="0.25">
      <c r="A433" s="25">
        <v>407</v>
      </c>
      <c r="B433" s="166"/>
      <c r="C433" s="166"/>
      <c r="D433" s="38"/>
      <c r="E433" s="38"/>
      <c r="F433" s="38"/>
      <c r="G433" s="36"/>
      <c r="H433" s="36"/>
      <c r="I433" s="28"/>
      <c r="J433" s="28"/>
      <c r="K433" s="37"/>
      <c r="M433" s="31"/>
    </row>
    <row r="434" spans="1:13" s="30" customFormat="1" x14ac:dyDescent="0.25">
      <c r="A434" s="25">
        <v>408</v>
      </c>
      <c r="B434" s="166"/>
      <c r="C434" s="166"/>
      <c r="D434" s="38"/>
      <c r="E434" s="38"/>
      <c r="F434" s="38"/>
      <c r="G434" s="36"/>
      <c r="H434" s="36"/>
      <c r="I434" s="28"/>
      <c r="J434" s="28"/>
      <c r="K434" s="37"/>
      <c r="M434" s="31"/>
    </row>
    <row r="435" spans="1:13" s="30" customFormat="1" x14ac:dyDescent="0.25">
      <c r="A435" s="25">
        <v>409</v>
      </c>
      <c r="B435" s="166"/>
      <c r="C435" s="166"/>
      <c r="D435" s="38"/>
      <c r="E435" s="38"/>
      <c r="F435" s="38"/>
      <c r="G435" s="36"/>
      <c r="H435" s="36"/>
      <c r="I435" s="28"/>
      <c r="J435" s="28"/>
      <c r="K435" s="37"/>
      <c r="M435" s="31"/>
    </row>
    <row r="436" spans="1:13" s="30" customFormat="1" x14ac:dyDescent="0.25">
      <c r="A436" s="25">
        <v>410</v>
      </c>
      <c r="B436" s="166"/>
      <c r="C436" s="166"/>
      <c r="D436" s="38"/>
      <c r="E436" s="38"/>
      <c r="F436" s="38"/>
      <c r="G436" s="36"/>
      <c r="H436" s="36"/>
      <c r="I436" s="28"/>
      <c r="J436" s="28"/>
      <c r="K436" s="37"/>
      <c r="M436" s="31"/>
    </row>
    <row r="437" spans="1:13" s="30" customFormat="1" x14ac:dyDescent="0.25">
      <c r="A437" s="25">
        <v>411</v>
      </c>
      <c r="B437" s="166"/>
      <c r="C437" s="166"/>
      <c r="D437" s="38"/>
      <c r="E437" s="38"/>
      <c r="F437" s="38"/>
      <c r="G437" s="36"/>
      <c r="H437" s="36"/>
      <c r="I437" s="28"/>
      <c r="J437" s="28"/>
      <c r="K437" s="37"/>
      <c r="M437" s="31"/>
    </row>
    <row r="438" spans="1:13" s="30" customFormat="1" x14ac:dyDescent="0.25">
      <c r="A438" s="25">
        <v>412</v>
      </c>
      <c r="B438" s="166"/>
      <c r="C438" s="166"/>
      <c r="D438" s="38"/>
      <c r="E438" s="38"/>
      <c r="F438" s="38"/>
      <c r="G438" s="36"/>
      <c r="H438" s="36"/>
      <c r="I438" s="28"/>
      <c r="J438" s="28"/>
      <c r="K438" s="37"/>
      <c r="M438" s="31"/>
    </row>
    <row r="439" spans="1:13" s="30" customFormat="1" x14ac:dyDescent="0.25">
      <c r="A439" s="25">
        <v>413</v>
      </c>
      <c r="B439" s="166"/>
      <c r="C439" s="166"/>
      <c r="D439" s="38"/>
      <c r="E439" s="38"/>
      <c r="F439" s="38"/>
      <c r="G439" s="36"/>
      <c r="H439" s="36"/>
      <c r="I439" s="28"/>
      <c r="J439" s="28"/>
      <c r="K439" s="37"/>
      <c r="M439" s="31"/>
    </row>
    <row r="440" spans="1:13" s="30" customFormat="1" x14ac:dyDescent="0.25">
      <c r="A440" s="25">
        <v>414</v>
      </c>
      <c r="B440" s="166"/>
      <c r="C440" s="166"/>
      <c r="D440" s="38"/>
      <c r="E440" s="38"/>
      <c r="F440" s="38"/>
      <c r="G440" s="36"/>
      <c r="H440" s="36"/>
      <c r="I440" s="28"/>
      <c r="J440" s="28"/>
      <c r="K440" s="37"/>
      <c r="M440" s="31"/>
    </row>
    <row r="441" spans="1:13" s="30" customFormat="1" x14ac:dyDescent="0.25">
      <c r="A441" s="25">
        <v>415</v>
      </c>
      <c r="B441" s="166"/>
      <c r="C441" s="166"/>
      <c r="D441" s="38"/>
      <c r="E441" s="38"/>
      <c r="F441" s="38"/>
      <c r="G441" s="36"/>
      <c r="H441" s="36"/>
      <c r="I441" s="28"/>
      <c r="J441" s="28"/>
      <c r="K441" s="37"/>
      <c r="M441" s="31"/>
    </row>
    <row r="442" spans="1:13" s="30" customFormat="1" x14ac:dyDescent="0.25">
      <c r="A442" s="25">
        <v>416</v>
      </c>
      <c r="B442" s="166"/>
      <c r="C442" s="166"/>
      <c r="D442" s="38"/>
      <c r="E442" s="38"/>
      <c r="F442" s="38"/>
      <c r="G442" s="36"/>
      <c r="H442" s="36"/>
      <c r="I442" s="28"/>
      <c r="J442" s="28"/>
      <c r="K442" s="37"/>
      <c r="M442" s="31"/>
    </row>
    <row r="443" spans="1:13" s="30" customFormat="1" x14ac:dyDescent="0.25">
      <c r="A443" s="25">
        <v>417</v>
      </c>
      <c r="B443" s="166"/>
      <c r="C443" s="166"/>
      <c r="D443" s="38"/>
      <c r="E443" s="38"/>
      <c r="F443" s="38"/>
      <c r="G443" s="36"/>
      <c r="H443" s="36"/>
      <c r="I443" s="28"/>
      <c r="J443" s="28"/>
      <c r="K443" s="37"/>
      <c r="M443" s="31"/>
    </row>
    <row r="444" spans="1:13" s="30" customFormat="1" x14ac:dyDescent="0.25">
      <c r="A444" s="25">
        <v>418</v>
      </c>
      <c r="B444" s="166"/>
      <c r="C444" s="166"/>
      <c r="D444" s="38"/>
      <c r="E444" s="38"/>
      <c r="F444" s="38"/>
      <c r="G444" s="36"/>
      <c r="H444" s="36"/>
      <c r="I444" s="28"/>
      <c r="J444" s="28"/>
      <c r="K444" s="37"/>
      <c r="M444" s="31"/>
    </row>
    <row r="445" spans="1:13" s="30" customFormat="1" x14ac:dyDescent="0.25">
      <c r="A445" s="25">
        <v>419</v>
      </c>
      <c r="B445" s="166"/>
      <c r="C445" s="166"/>
      <c r="D445" s="38"/>
      <c r="E445" s="38"/>
      <c r="F445" s="38"/>
      <c r="G445" s="36"/>
      <c r="H445" s="36"/>
      <c r="I445" s="28"/>
      <c r="J445" s="28"/>
      <c r="K445" s="37"/>
      <c r="M445" s="31"/>
    </row>
    <row r="446" spans="1:13" s="30" customFormat="1" x14ac:dyDescent="0.25">
      <c r="A446" s="25">
        <v>420</v>
      </c>
      <c r="B446" s="166"/>
      <c r="C446" s="166"/>
      <c r="D446" s="38"/>
      <c r="E446" s="38"/>
      <c r="F446" s="38"/>
      <c r="G446" s="36"/>
      <c r="H446" s="36"/>
      <c r="I446" s="28"/>
      <c r="J446" s="28"/>
      <c r="K446" s="37"/>
      <c r="M446" s="31"/>
    </row>
    <row r="447" spans="1:13" s="30" customFormat="1" x14ac:dyDescent="0.25">
      <c r="A447" s="25">
        <v>421</v>
      </c>
      <c r="B447" s="166"/>
      <c r="C447" s="166"/>
      <c r="D447" s="38"/>
      <c r="E447" s="38"/>
      <c r="F447" s="38"/>
      <c r="G447" s="36"/>
      <c r="H447" s="36"/>
      <c r="I447" s="28"/>
      <c r="J447" s="28"/>
      <c r="K447" s="37"/>
      <c r="M447" s="31"/>
    </row>
    <row r="448" spans="1:13" s="30" customFormat="1" x14ac:dyDescent="0.25">
      <c r="A448" s="25">
        <v>422</v>
      </c>
      <c r="B448" s="166"/>
      <c r="C448" s="166"/>
      <c r="D448" s="38"/>
      <c r="E448" s="38"/>
      <c r="F448" s="38"/>
      <c r="G448" s="36"/>
      <c r="H448" s="36"/>
      <c r="I448" s="28"/>
      <c r="J448" s="28"/>
      <c r="K448" s="37"/>
      <c r="M448" s="31"/>
    </row>
    <row r="449" spans="1:13" s="30" customFormat="1" x14ac:dyDescent="0.25">
      <c r="A449" s="25">
        <v>423</v>
      </c>
      <c r="B449" s="166"/>
      <c r="C449" s="166"/>
      <c r="D449" s="38"/>
      <c r="E449" s="38"/>
      <c r="F449" s="38"/>
      <c r="G449" s="36"/>
      <c r="H449" s="36"/>
      <c r="I449" s="28"/>
      <c r="J449" s="28"/>
      <c r="K449" s="37"/>
      <c r="M449" s="31"/>
    </row>
    <row r="450" spans="1:13" s="30" customFormat="1" x14ac:dyDescent="0.25">
      <c r="A450" s="25">
        <v>424</v>
      </c>
      <c r="B450" s="166"/>
      <c r="C450" s="166"/>
      <c r="D450" s="38"/>
      <c r="E450" s="38"/>
      <c r="F450" s="38"/>
      <c r="G450" s="36"/>
      <c r="H450" s="36"/>
      <c r="I450" s="28"/>
      <c r="J450" s="28"/>
      <c r="K450" s="37"/>
      <c r="M450" s="31"/>
    </row>
    <row r="451" spans="1:13" s="30" customFormat="1" x14ac:dyDescent="0.25">
      <c r="A451" s="25">
        <v>425</v>
      </c>
      <c r="B451" s="166"/>
      <c r="C451" s="166"/>
      <c r="D451" s="38"/>
      <c r="E451" s="38"/>
      <c r="F451" s="38"/>
      <c r="G451" s="36"/>
      <c r="H451" s="36"/>
      <c r="I451" s="28"/>
      <c r="J451" s="28"/>
      <c r="K451" s="37"/>
      <c r="M451" s="31"/>
    </row>
    <row r="452" spans="1:13" s="30" customFormat="1" x14ac:dyDescent="0.25">
      <c r="A452" s="25">
        <v>426</v>
      </c>
      <c r="B452" s="166"/>
      <c r="C452" s="166"/>
      <c r="D452" s="38"/>
      <c r="E452" s="38"/>
      <c r="F452" s="38"/>
      <c r="G452" s="36"/>
      <c r="H452" s="36"/>
      <c r="I452" s="28"/>
      <c r="J452" s="28"/>
      <c r="K452" s="37"/>
      <c r="M452" s="31"/>
    </row>
    <row r="453" spans="1:13" s="30" customFormat="1" x14ac:dyDescent="0.25">
      <c r="A453" s="25">
        <v>427</v>
      </c>
      <c r="B453" s="166"/>
      <c r="C453" s="166"/>
      <c r="D453" s="38"/>
      <c r="E453" s="38"/>
      <c r="F453" s="38"/>
      <c r="G453" s="36"/>
      <c r="H453" s="36"/>
      <c r="I453" s="28"/>
      <c r="J453" s="28"/>
      <c r="K453" s="37"/>
      <c r="M453" s="31"/>
    </row>
    <row r="454" spans="1:13" s="30" customFormat="1" x14ac:dyDescent="0.25">
      <c r="A454" s="25">
        <v>428</v>
      </c>
      <c r="B454" s="166"/>
      <c r="C454" s="166"/>
      <c r="D454" s="38"/>
      <c r="E454" s="38"/>
      <c r="F454" s="38"/>
      <c r="G454" s="36"/>
      <c r="H454" s="36"/>
      <c r="I454" s="28"/>
      <c r="J454" s="28"/>
      <c r="K454" s="37"/>
      <c r="M454" s="31"/>
    </row>
    <row r="455" spans="1:13" s="30" customFormat="1" x14ac:dyDescent="0.25">
      <c r="A455" s="25">
        <v>429</v>
      </c>
      <c r="B455" s="166"/>
      <c r="C455" s="166"/>
      <c r="D455" s="38"/>
      <c r="E455" s="38"/>
      <c r="F455" s="38"/>
      <c r="G455" s="36"/>
      <c r="H455" s="36"/>
      <c r="I455" s="28"/>
      <c r="J455" s="28"/>
      <c r="K455" s="37"/>
      <c r="M455" s="31"/>
    </row>
    <row r="456" spans="1:13" s="30" customFormat="1" x14ac:dyDescent="0.25">
      <c r="A456" s="25">
        <v>430</v>
      </c>
      <c r="B456" s="166"/>
      <c r="C456" s="166"/>
      <c r="D456" s="38"/>
      <c r="E456" s="38"/>
      <c r="F456" s="38"/>
      <c r="G456" s="36"/>
      <c r="H456" s="36"/>
      <c r="I456" s="28"/>
      <c r="J456" s="28"/>
      <c r="K456" s="37"/>
      <c r="M456" s="31"/>
    </row>
    <row r="457" spans="1:13" s="30" customFormat="1" x14ac:dyDescent="0.25">
      <c r="A457" s="25">
        <v>431</v>
      </c>
      <c r="B457" s="166"/>
      <c r="C457" s="166"/>
      <c r="D457" s="38"/>
      <c r="E457" s="38"/>
      <c r="F457" s="38"/>
      <c r="G457" s="36"/>
      <c r="H457" s="36"/>
      <c r="I457" s="28"/>
      <c r="J457" s="28"/>
      <c r="K457" s="37"/>
      <c r="M457" s="31"/>
    </row>
    <row r="458" spans="1:13" s="30" customFormat="1" x14ac:dyDescent="0.25">
      <c r="A458" s="25">
        <v>432</v>
      </c>
      <c r="B458" s="166"/>
      <c r="C458" s="166"/>
      <c r="D458" s="38"/>
      <c r="E458" s="38"/>
      <c r="F458" s="38"/>
      <c r="G458" s="36"/>
      <c r="H458" s="36"/>
      <c r="I458" s="28"/>
      <c r="J458" s="28"/>
      <c r="K458" s="37"/>
      <c r="M458" s="31"/>
    </row>
    <row r="459" spans="1:13" s="30" customFormat="1" x14ac:dyDescent="0.25">
      <c r="A459" s="25">
        <v>433</v>
      </c>
      <c r="B459" s="166"/>
      <c r="C459" s="166"/>
      <c r="D459" s="38"/>
      <c r="E459" s="38"/>
      <c r="F459" s="38"/>
      <c r="G459" s="36"/>
      <c r="H459" s="36"/>
      <c r="I459" s="28"/>
      <c r="J459" s="28"/>
      <c r="K459" s="37"/>
      <c r="M459" s="31"/>
    </row>
    <row r="460" spans="1:13" s="30" customFormat="1" x14ac:dyDescent="0.25">
      <c r="A460" s="25">
        <v>434</v>
      </c>
      <c r="B460" s="166"/>
      <c r="C460" s="166"/>
      <c r="D460" s="38"/>
      <c r="E460" s="38"/>
      <c r="F460" s="38"/>
      <c r="G460" s="36"/>
      <c r="H460" s="36"/>
      <c r="I460" s="28"/>
      <c r="J460" s="28"/>
      <c r="K460" s="37"/>
      <c r="M460" s="31"/>
    </row>
    <row r="461" spans="1:13" s="30" customFormat="1" x14ac:dyDescent="0.25">
      <c r="A461" s="25">
        <v>435</v>
      </c>
      <c r="B461" s="166"/>
      <c r="C461" s="166"/>
      <c r="D461" s="38"/>
      <c r="E461" s="38"/>
      <c r="F461" s="38"/>
      <c r="G461" s="36"/>
      <c r="H461" s="36"/>
      <c r="I461" s="28"/>
      <c r="J461" s="28"/>
      <c r="K461" s="37"/>
      <c r="M461" s="31"/>
    </row>
    <row r="462" spans="1:13" s="30" customFormat="1" x14ac:dyDescent="0.25">
      <c r="A462" s="25">
        <v>436</v>
      </c>
      <c r="B462" s="166"/>
      <c r="C462" s="166"/>
      <c r="D462" s="38"/>
      <c r="E462" s="38"/>
      <c r="F462" s="38"/>
      <c r="G462" s="36"/>
      <c r="H462" s="36"/>
      <c r="I462" s="28"/>
      <c r="J462" s="28"/>
      <c r="K462" s="37"/>
      <c r="M462" s="31"/>
    </row>
    <row r="463" spans="1:13" s="30" customFormat="1" x14ac:dyDescent="0.25">
      <c r="A463" s="25">
        <v>437</v>
      </c>
      <c r="B463" s="166"/>
      <c r="C463" s="166"/>
      <c r="D463" s="38"/>
      <c r="E463" s="38"/>
      <c r="F463" s="38"/>
      <c r="G463" s="36"/>
      <c r="H463" s="36"/>
      <c r="I463" s="28"/>
      <c r="J463" s="28"/>
      <c r="K463" s="37"/>
      <c r="M463" s="31"/>
    </row>
    <row r="464" spans="1:13" s="30" customFormat="1" x14ac:dyDescent="0.25">
      <c r="A464" s="25">
        <v>438</v>
      </c>
      <c r="B464" s="166"/>
      <c r="C464" s="166"/>
      <c r="D464" s="38"/>
      <c r="E464" s="38"/>
      <c r="F464" s="38"/>
      <c r="G464" s="36"/>
      <c r="H464" s="36"/>
      <c r="I464" s="28"/>
      <c r="J464" s="28"/>
      <c r="K464" s="37"/>
      <c r="M464" s="31"/>
    </row>
    <row r="465" spans="1:13" s="30" customFormat="1" x14ac:dyDescent="0.25">
      <c r="A465" s="25">
        <v>439</v>
      </c>
      <c r="B465" s="166"/>
      <c r="C465" s="166"/>
      <c r="D465" s="38"/>
      <c r="E465" s="38"/>
      <c r="F465" s="38"/>
      <c r="G465" s="36"/>
      <c r="H465" s="36"/>
      <c r="I465" s="28"/>
      <c r="J465" s="28"/>
      <c r="K465" s="37"/>
      <c r="M465" s="31"/>
    </row>
    <row r="466" spans="1:13" s="30" customFormat="1" x14ac:dyDescent="0.25">
      <c r="A466" s="25">
        <v>440</v>
      </c>
      <c r="B466" s="166"/>
      <c r="C466" s="166"/>
      <c r="D466" s="38"/>
      <c r="E466" s="38"/>
      <c r="F466" s="38"/>
      <c r="G466" s="36"/>
      <c r="H466" s="36"/>
      <c r="I466" s="28"/>
      <c r="J466" s="28"/>
      <c r="K466" s="37"/>
      <c r="M466" s="31"/>
    </row>
    <row r="467" spans="1:13" s="30" customFormat="1" x14ac:dyDescent="0.25">
      <c r="A467" s="25">
        <v>441</v>
      </c>
      <c r="B467" s="166"/>
      <c r="C467" s="166"/>
      <c r="D467" s="38"/>
      <c r="E467" s="38"/>
      <c r="F467" s="38"/>
      <c r="G467" s="36"/>
      <c r="H467" s="36"/>
      <c r="I467" s="28"/>
      <c r="J467" s="28"/>
      <c r="K467" s="37"/>
      <c r="M467" s="31"/>
    </row>
    <row r="468" spans="1:13" s="30" customFormat="1" x14ac:dyDescent="0.25">
      <c r="A468" s="25">
        <v>442</v>
      </c>
      <c r="B468" s="166"/>
      <c r="C468" s="166"/>
      <c r="D468" s="38"/>
      <c r="E468" s="38"/>
      <c r="F468" s="38"/>
      <c r="G468" s="36"/>
      <c r="H468" s="36"/>
      <c r="I468" s="28"/>
      <c r="J468" s="28"/>
      <c r="K468" s="37"/>
      <c r="M468" s="31"/>
    </row>
    <row r="469" spans="1:13" s="30" customFormat="1" x14ac:dyDescent="0.25">
      <c r="A469" s="25">
        <v>443</v>
      </c>
      <c r="B469" s="166"/>
      <c r="C469" s="166"/>
      <c r="D469" s="38"/>
      <c r="E469" s="38"/>
      <c r="F469" s="38"/>
      <c r="G469" s="36"/>
      <c r="H469" s="36"/>
      <c r="I469" s="28"/>
      <c r="J469" s="28"/>
      <c r="K469" s="37"/>
      <c r="M469" s="31"/>
    </row>
    <row r="470" spans="1:13" s="30" customFormat="1" x14ac:dyDescent="0.25">
      <c r="A470" s="25">
        <v>444</v>
      </c>
      <c r="B470" s="166"/>
      <c r="C470" s="166"/>
      <c r="D470" s="38"/>
      <c r="E470" s="38"/>
      <c r="F470" s="38"/>
      <c r="G470" s="36"/>
      <c r="H470" s="36"/>
      <c r="I470" s="28"/>
      <c r="J470" s="28"/>
      <c r="K470" s="37"/>
      <c r="M470" s="31"/>
    </row>
    <row r="471" spans="1:13" s="30" customFormat="1" x14ac:dyDescent="0.25">
      <c r="A471" s="25">
        <v>445</v>
      </c>
      <c r="B471" s="166"/>
      <c r="C471" s="166"/>
      <c r="D471" s="38"/>
      <c r="E471" s="38"/>
      <c r="F471" s="38"/>
      <c r="G471" s="36"/>
      <c r="H471" s="36"/>
      <c r="I471" s="28"/>
      <c r="J471" s="28"/>
      <c r="K471" s="37"/>
      <c r="M471" s="31"/>
    </row>
    <row r="472" spans="1:13" s="30" customFormat="1" x14ac:dyDescent="0.25">
      <c r="A472" s="25">
        <v>446</v>
      </c>
      <c r="B472" s="166"/>
      <c r="C472" s="166"/>
      <c r="D472" s="38"/>
      <c r="E472" s="38"/>
      <c r="F472" s="38"/>
      <c r="G472" s="36"/>
      <c r="H472" s="36"/>
      <c r="I472" s="28"/>
      <c r="J472" s="28"/>
      <c r="K472" s="37"/>
      <c r="M472" s="31"/>
    </row>
    <row r="473" spans="1:13" s="30" customFormat="1" x14ac:dyDescent="0.25">
      <c r="A473" s="25">
        <v>447</v>
      </c>
      <c r="B473" s="166"/>
      <c r="C473" s="166"/>
      <c r="D473" s="38"/>
      <c r="E473" s="38"/>
      <c r="F473" s="38"/>
      <c r="G473" s="36"/>
      <c r="H473" s="36"/>
      <c r="I473" s="28"/>
      <c r="J473" s="28"/>
      <c r="K473" s="37"/>
      <c r="M473" s="31"/>
    </row>
    <row r="474" spans="1:13" s="30" customFormat="1" x14ac:dyDescent="0.25">
      <c r="A474" s="25">
        <v>448</v>
      </c>
      <c r="B474" s="166"/>
      <c r="C474" s="166"/>
      <c r="D474" s="38"/>
      <c r="E474" s="38"/>
      <c r="F474" s="38"/>
      <c r="G474" s="36"/>
      <c r="H474" s="36"/>
      <c r="I474" s="28"/>
      <c r="J474" s="28"/>
      <c r="K474" s="37"/>
      <c r="M474" s="31"/>
    </row>
    <row r="475" spans="1:13" s="30" customFormat="1" x14ac:dyDescent="0.25">
      <c r="A475" s="25">
        <v>449</v>
      </c>
      <c r="B475" s="166"/>
      <c r="C475" s="166"/>
      <c r="D475" s="38"/>
      <c r="E475" s="38"/>
      <c r="F475" s="38"/>
      <c r="G475" s="36"/>
      <c r="H475" s="36"/>
      <c r="I475" s="28"/>
      <c r="J475" s="28"/>
      <c r="K475" s="37"/>
      <c r="M475" s="31"/>
    </row>
    <row r="476" spans="1:13" s="30" customFormat="1" x14ac:dyDescent="0.25">
      <c r="A476" s="25">
        <v>450</v>
      </c>
      <c r="B476" s="166"/>
      <c r="C476" s="166"/>
      <c r="D476" s="38"/>
      <c r="E476" s="38"/>
      <c r="F476" s="38"/>
      <c r="G476" s="36"/>
      <c r="H476" s="36"/>
      <c r="I476" s="28"/>
      <c r="J476" s="28"/>
      <c r="K476" s="37"/>
      <c r="M476" s="31"/>
    </row>
    <row r="477" spans="1:13" s="30" customFormat="1" x14ac:dyDescent="0.25">
      <c r="A477" s="25">
        <v>451</v>
      </c>
      <c r="B477" s="166"/>
      <c r="C477" s="166"/>
      <c r="D477" s="38"/>
      <c r="E477" s="38"/>
      <c r="F477" s="38"/>
      <c r="G477" s="36"/>
      <c r="H477" s="36"/>
      <c r="I477" s="28"/>
      <c r="J477" s="28"/>
      <c r="K477" s="37"/>
      <c r="M477" s="31"/>
    </row>
    <row r="478" spans="1:13" s="30" customFormat="1" x14ac:dyDescent="0.25">
      <c r="A478" s="25">
        <v>452</v>
      </c>
      <c r="B478" s="166"/>
      <c r="C478" s="166"/>
      <c r="D478" s="38"/>
      <c r="E478" s="38"/>
      <c r="F478" s="38"/>
      <c r="G478" s="36"/>
      <c r="H478" s="36"/>
      <c r="I478" s="28"/>
      <c r="J478" s="28"/>
      <c r="K478" s="37"/>
      <c r="M478" s="31"/>
    </row>
    <row r="479" spans="1:13" s="30" customFormat="1" x14ac:dyDescent="0.25">
      <c r="A479" s="25">
        <v>453</v>
      </c>
      <c r="B479" s="166"/>
      <c r="C479" s="166"/>
      <c r="D479" s="38"/>
      <c r="E479" s="38"/>
      <c r="F479" s="38"/>
      <c r="G479" s="36"/>
      <c r="H479" s="36"/>
      <c r="I479" s="28"/>
      <c r="J479" s="28"/>
      <c r="K479" s="37"/>
      <c r="M479" s="31"/>
    </row>
    <row r="480" spans="1:13" s="30" customFormat="1" x14ac:dyDescent="0.25">
      <c r="A480" s="25">
        <v>454</v>
      </c>
      <c r="B480" s="166"/>
      <c r="C480" s="166"/>
      <c r="D480" s="38"/>
      <c r="E480" s="38"/>
      <c r="F480" s="38"/>
      <c r="G480" s="36"/>
      <c r="H480" s="36"/>
      <c r="I480" s="28"/>
      <c r="J480" s="28"/>
      <c r="K480" s="37"/>
      <c r="M480" s="31"/>
    </row>
    <row r="481" spans="1:13" s="30" customFormat="1" x14ac:dyDescent="0.25">
      <c r="A481" s="25">
        <v>455</v>
      </c>
      <c r="B481" s="166"/>
      <c r="C481" s="166"/>
      <c r="D481" s="38"/>
      <c r="E481" s="38"/>
      <c r="F481" s="38"/>
      <c r="G481" s="36"/>
      <c r="H481" s="36"/>
      <c r="I481" s="28"/>
      <c r="J481" s="28"/>
      <c r="K481" s="37"/>
      <c r="M481" s="31"/>
    </row>
    <row r="482" spans="1:13" s="30" customFormat="1" x14ac:dyDescent="0.25">
      <c r="A482" s="25">
        <v>456</v>
      </c>
      <c r="B482" s="166"/>
      <c r="C482" s="166"/>
      <c r="D482" s="38"/>
      <c r="E482" s="38"/>
      <c r="F482" s="38"/>
      <c r="G482" s="36"/>
      <c r="H482" s="36"/>
      <c r="I482" s="28"/>
      <c r="J482" s="28"/>
      <c r="K482" s="37"/>
      <c r="M482" s="31"/>
    </row>
    <row r="483" spans="1:13" s="30" customFormat="1" x14ac:dyDescent="0.25">
      <c r="A483" s="25">
        <v>457</v>
      </c>
      <c r="B483" s="166"/>
      <c r="C483" s="166"/>
      <c r="D483" s="38"/>
      <c r="E483" s="38"/>
      <c r="F483" s="38"/>
      <c r="G483" s="36"/>
      <c r="H483" s="36"/>
      <c r="I483" s="28"/>
      <c r="J483" s="28"/>
      <c r="K483" s="37"/>
      <c r="M483" s="31"/>
    </row>
    <row r="484" spans="1:13" s="30" customFormat="1" x14ac:dyDescent="0.25">
      <c r="A484" s="25">
        <v>458</v>
      </c>
      <c r="B484" s="166"/>
      <c r="C484" s="166"/>
      <c r="D484" s="38"/>
      <c r="E484" s="38"/>
      <c r="F484" s="38"/>
      <c r="G484" s="36"/>
      <c r="H484" s="36"/>
      <c r="I484" s="28"/>
      <c r="J484" s="28"/>
      <c r="K484" s="37"/>
      <c r="M484" s="31"/>
    </row>
    <row r="485" spans="1:13" s="30" customFormat="1" x14ac:dyDescent="0.25">
      <c r="A485" s="25">
        <v>459</v>
      </c>
      <c r="B485" s="166"/>
      <c r="C485" s="166"/>
      <c r="D485" s="38"/>
      <c r="E485" s="38"/>
      <c r="F485" s="38"/>
      <c r="G485" s="36"/>
      <c r="H485" s="36"/>
      <c r="I485" s="28"/>
      <c r="J485" s="28"/>
      <c r="K485" s="37"/>
      <c r="M485" s="31"/>
    </row>
    <row r="486" spans="1:13" s="30" customFormat="1" x14ac:dyDescent="0.25">
      <c r="A486" s="25">
        <v>460</v>
      </c>
      <c r="B486" s="166"/>
      <c r="C486" s="166"/>
      <c r="D486" s="38"/>
      <c r="E486" s="38"/>
      <c r="F486" s="38"/>
      <c r="G486" s="36"/>
      <c r="H486" s="36"/>
      <c r="I486" s="28"/>
      <c r="J486" s="28"/>
      <c r="K486" s="37"/>
      <c r="M486" s="31"/>
    </row>
    <row r="487" spans="1:13" s="30" customFormat="1" x14ac:dyDescent="0.25">
      <c r="A487" s="25">
        <v>461</v>
      </c>
      <c r="B487" s="166"/>
      <c r="C487" s="166"/>
      <c r="D487" s="38"/>
      <c r="E487" s="38"/>
      <c r="F487" s="38"/>
      <c r="G487" s="36"/>
      <c r="H487" s="36"/>
      <c r="I487" s="28"/>
      <c r="J487" s="28"/>
      <c r="K487" s="37"/>
      <c r="M487" s="31"/>
    </row>
    <row r="488" spans="1:13" s="30" customFormat="1" x14ac:dyDescent="0.25">
      <c r="A488" s="25">
        <v>462</v>
      </c>
      <c r="B488" s="166"/>
      <c r="C488" s="166"/>
      <c r="D488" s="38"/>
      <c r="E488" s="38"/>
      <c r="F488" s="38"/>
      <c r="G488" s="36"/>
      <c r="H488" s="36"/>
      <c r="I488" s="28"/>
      <c r="J488" s="28"/>
      <c r="K488" s="37"/>
      <c r="M488" s="31"/>
    </row>
    <row r="489" spans="1:13" s="30" customFormat="1" x14ac:dyDescent="0.25">
      <c r="A489" s="25">
        <v>463</v>
      </c>
      <c r="B489" s="166"/>
      <c r="C489" s="166"/>
      <c r="D489" s="38"/>
      <c r="E489" s="38"/>
      <c r="F489" s="38"/>
      <c r="G489" s="36"/>
      <c r="H489" s="36"/>
      <c r="I489" s="28"/>
      <c r="J489" s="28"/>
      <c r="K489" s="37"/>
      <c r="M489" s="31"/>
    </row>
    <row r="490" spans="1:13" s="30" customFormat="1" x14ac:dyDescent="0.25">
      <c r="A490" s="25">
        <v>464</v>
      </c>
      <c r="B490" s="166"/>
      <c r="C490" s="166"/>
      <c r="D490" s="38"/>
      <c r="E490" s="38"/>
      <c r="F490" s="38"/>
      <c r="G490" s="36"/>
      <c r="H490" s="36"/>
      <c r="I490" s="28"/>
      <c r="J490" s="28"/>
      <c r="K490" s="37"/>
      <c r="M490" s="31"/>
    </row>
    <row r="491" spans="1:13" s="30" customFormat="1" x14ac:dyDescent="0.25">
      <c r="A491" s="25">
        <v>465</v>
      </c>
      <c r="B491" s="166"/>
      <c r="C491" s="166"/>
      <c r="D491" s="38"/>
      <c r="E491" s="38"/>
      <c r="F491" s="38"/>
      <c r="G491" s="36"/>
      <c r="H491" s="36"/>
      <c r="I491" s="28"/>
      <c r="J491" s="28"/>
      <c r="K491" s="37"/>
      <c r="M491" s="31"/>
    </row>
    <row r="492" spans="1:13" s="30" customFormat="1" x14ac:dyDescent="0.25">
      <c r="A492" s="25">
        <v>466</v>
      </c>
      <c r="B492" s="166"/>
      <c r="C492" s="166"/>
      <c r="D492" s="38"/>
      <c r="E492" s="38"/>
      <c r="F492" s="38"/>
      <c r="G492" s="36"/>
      <c r="H492" s="36"/>
      <c r="I492" s="28"/>
      <c r="J492" s="28"/>
      <c r="K492" s="37"/>
      <c r="M492" s="31"/>
    </row>
    <row r="493" spans="1:13" s="30" customFormat="1" x14ac:dyDescent="0.25">
      <c r="A493" s="25">
        <v>467</v>
      </c>
      <c r="B493" s="166"/>
      <c r="C493" s="166"/>
      <c r="D493" s="38"/>
      <c r="E493" s="38"/>
      <c r="F493" s="38"/>
      <c r="G493" s="36"/>
      <c r="H493" s="36"/>
      <c r="I493" s="28"/>
      <c r="J493" s="28"/>
      <c r="K493" s="37"/>
      <c r="M493" s="31"/>
    </row>
    <row r="494" spans="1:13" s="30" customFormat="1" x14ac:dyDescent="0.25">
      <c r="A494" s="25">
        <v>468</v>
      </c>
      <c r="B494" s="166"/>
      <c r="C494" s="166"/>
      <c r="D494" s="38"/>
      <c r="E494" s="38"/>
      <c r="F494" s="38"/>
      <c r="G494" s="36"/>
      <c r="H494" s="36"/>
      <c r="I494" s="28"/>
      <c r="J494" s="28"/>
      <c r="K494" s="37"/>
      <c r="M494" s="31"/>
    </row>
    <row r="495" spans="1:13" s="30" customFormat="1" x14ac:dyDescent="0.25">
      <c r="A495" s="25">
        <v>469</v>
      </c>
      <c r="B495" s="166"/>
      <c r="C495" s="166"/>
      <c r="D495" s="38"/>
      <c r="E495" s="38"/>
      <c r="F495" s="38"/>
      <c r="G495" s="36"/>
      <c r="H495" s="36"/>
      <c r="I495" s="28"/>
      <c r="J495" s="28"/>
      <c r="K495" s="37"/>
      <c r="M495" s="31"/>
    </row>
    <row r="496" spans="1:13" s="30" customFormat="1" x14ac:dyDescent="0.25">
      <c r="A496" s="25">
        <v>470</v>
      </c>
      <c r="B496" s="166"/>
      <c r="C496" s="166"/>
      <c r="D496" s="38"/>
      <c r="E496" s="38"/>
      <c r="F496" s="38"/>
      <c r="G496" s="36"/>
      <c r="H496" s="36"/>
      <c r="I496" s="28"/>
      <c r="J496" s="28"/>
      <c r="K496" s="37"/>
      <c r="M496" s="31"/>
    </row>
    <row r="497" spans="1:13" s="30" customFormat="1" x14ac:dyDescent="0.25">
      <c r="A497" s="25">
        <v>471</v>
      </c>
      <c r="B497" s="166"/>
      <c r="C497" s="166"/>
      <c r="D497" s="38"/>
      <c r="E497" s="38"/>
      <c r="F497" s="38"/>
      <c r="G497" s="36"/>
      <c r="H497" s="36"/>
      <c r="I497" s="28"/>
      <c r="J497" s="28"/>
      <c r="K497" s="37"/>
      <c r="M497" s="31"/>
    </row>
    <row r="498" spans="1:13" s="30" customFormat="1" x14ac:dyDescent="0.25">
      <c r="A498" s="25">
        <v>472</v>
      </c>
      <c r="B498" s="166"/>
      <c r="C498" s="166"/>
      <c r="D498" s="38"/>
      <c r="E498" s="38"/>
      <c r="F498" s="38"/>
      <c r="G498" s="36"/>
      <c r="H498" s="36"/>
      <c r="I498" s="28"/>
      <c r="J498" s="28"/>
      <c r="K498" s="37"/>
      <c r="M498" s="31"/>
    </row>
    <row r="499" spans="1:13" s="30" customFormat="1" x14ac:dyDescent="0.25">
      <c r="A499" s="25">
        <v>473</v>
      </c>
      <c r="B499" s="166"/>
      <c r="C499" s="166"/>
      <c r="D499" s="38"/>
      <c r="E499" s="38"/>
      <c r="F499" s="38"/>
      <c r="G499" s="36"/>
      <c r="H499" s="36"/>
      <c r="I499" s="28"/>
      <c r="J499" s="28"/>
      <c r="K499" s="37"/>
      <c r="M499" s="31"/>
    </row>
    <row r="500" spans="1:13" s="30" customFormat="1" x14ac:dyDescent="0.25">
      <c r="A500" s="25">
        <v>474</v>
      </c>
      <c r="B500" s="166"/>
      <c r="C500" s="166"/>
      <c r="D500" s="38"/>
      <c r="E500" s="38"/>
      <c r="F500" s="38"/>
      <c r="G500" s="36"/>
      <c r="H500" s="36"/>
      <c r="I500" s="28"/>
      <c r="J500" s="28"/>
      <c r="K500" s="37"/>
      <c r="M500" s="31"/>
    </row>
    <row r="501" spans="1:13" s="30" customFormat="1" x14ac:dyDescent="0.25">
      <c r="A501" s="25">
        <v>475</v>
      </c>
      <c r="B501" s="166"/>
      <c r="C501" s="166"/>
      <c r="D501" s="38"/>
      <c r="E501" s="38"/>
      <c r="F501" s="38"/>
      <c r="G501" s="36"/>
      <c r="H501" s="36"/>
      <c r="I501" s="28"/>
      <c r="J501" s="28"/>
      <c r="K501" s="37"/>
      <c r="M501" s="31"/>
    </row>
    <row r="502" spans="1:13" s="30" customFormat="1" x14ac:dyDescent="0.25">
      <c r="A502" s="25">
        <v>476</v>
      </c>
      <c r="B502" s="166"/>
      <c r="C502" s="166"/>
      <c r="D502" s="38"/>
      <c r="E502" s="38"/>
      <c r="F502" s="38"/>
      <c r="G502" s="36"/>
      <c r="H502" s="36"/>
      <c r="I502" s="28"/>
      <c r="J502" s="28"/>
      <c r="K502" s="37"/>
      <c r="M502" s="31"/>
    </row>
    <row r="503" spans="1:13" s="30" customFormat="1" x14ac:dyDescent="0.25">
      <c r="A503" s="25">
        <v>477</v>
      </c>
      <c r="B503" s="166"/>
      <c r="C503" s="166"/>
      <c r="D503" s="38"/>
      <c r="E503" s="38"/>
      <c r="F503" s="38"/>
      <c r="G503" s="36"/>
      <c r="H503" s="36"/>
      <c r="I503" s="28"/>
      <c r="J503" s="28"/>
      <c r="K503" s="37"/>
      <c r="M503" s="31"/>
    </row>
    <row r="504" spans="1:13" s="30" customFormat="1" x14ac:dyDescent="0.25">
      <c r="A504" s="25">
        <v>478</v>
      </c>
      <c r="B504" s="166"/>
      <c r="C504" s="166"/>
      <c r="D504" s="38"/>
      <c r="E504" s="38"/>
      <c r="F504" s="38"/>
      <c r="G504" s="36"/>
      <c r="H504" s="36"/>
      <c r="I504" s="28"/>
      <c r="J504" s="28"/>
      <c r="K504" s="37"/>
      <c r="M504" s="31"/>
    </row>
    <row r="505" spans="1:13" s="30" customFormat="1" x14ac:dyDescent="0.25">
      <c r="A505" s="25">
        <v>479</v>
      </c>
      <c r="B505" s="166"/>
      <c r="C505" s="166"/>
      <c r="D505" s="38"/>
      <c r="E505" s="38"/>
      <c r="F505" s="38"/>
      <c r="G505" s="36"/>
      <c r="H505" s="36"/>
      <c r="I505" s="28"/>
      <c r="J505" s="28"/>
      <c r="K505" s="37"/>
      <c r="M505" s="31"/>
    </row>
    <row r="506" spans="1:13" s="30" customFormat="1" x14ac:dyDescent="0.25">
      <c r="A506" s="25">
        <v>480</v>
      </c>
      <c r="B506" s="166"/>
      <c r="C506" s="166"/>
      <c r="D506" s="38"/>
      <c r="E506" s="38"/>
      <c r="F506" s="38"/>
      <c r="G506" s="36"/>
      <c r="H506" s="36"/>
      <c r="I506" s="28"/>
      <c r="J506" s="28"/>
      <c r="K506" s="37"/>
      <c r="M506" s="31"/>
    </row>
    <row r="507" spans="1:13" s="30" customFormat="1" x14ac:dyDescent="0.25">
      <c r="A507" s="25">
        <v>481</v>
      </c>
      <c r="B507" s="166"/>
      <c r="C507" s="166"/>
      <c r="D507" s="38"/>
      <c r="E507" s="38"/>
      <c r="F507" s="38"/>
      <c r="G507" s="36"/>
      <c r="H507" s="36"/>
      <c r="I507" s="28"/>
      <c r="J507" s="28"/>
      <c r="K507" s="37"/>
      <c r="M507" s="31"/>
    </row>
    <row r="508" spans="1:13" s="30" customFormat="1" x14ac:dyDescent="0.25">
      <c r="A508" s="25">
        <v>482</v>
      </c>
      <c r="B508" s="166"/>
      <c r="C508" s="166"/>
      <c r="D508" s="38"/>
      <c r="E508" s="38"/>
      <c r="F508" s="38"/>
      <c r="G508" s="36"/>
      <c r="H508" s="36"/>
      <c r="I508" s="28"/>
      <c r="J508" s="28"/>
      <c r="K508" s="37"/>
      <c r="M508" s="31"/>
    </row>
    <row r="509" spans="1:13" s="30" customFormat="1" x14ac:dyDescent="0.25">
      <c r="A509" s="25">
        <v>483</v>
      </c>
      <c r="B509" s="166"/>
      <c r="C509" s="166"/>
      <c r="D509" s="38"/>
      <c r="E509" s="38"/>
      <c r="F509" s="38"/>
      <c r="G509" s="36"/>
      <c r="H509" s="36"/>
      <c r="I509" s="28"/>
      <c r="J509" s="28"/>
      <c r="K509" s="37"/>
      <c r="M509" s="31"/>
    </row>
    <row r="510" spans="1:13" s="30" customFormat="1" x14ac:dyDescent="0.25">
      <c r="A510" s="25">
        <v>484</v>
      </c>
      <c r="B510" s="166"/>
      <c r="C510" s="166"/>
      <c r="D510" s="38"/>
      <c r="E510" s="38"/>
      <c r="F510" s="38"/>
      <c r="G510" s="36"/>
      <c r="H510" s="36"/>
      <c r="I510" s="28"/>
      <c r="J510" s="28"/>
      <c r="K510" s="37"/>
      <c r="M510" s="31"/>
    </row>
    <row r="511" spans="1:13" s="30" customFormat="1" x14ac:dyDescent="0.25">
      <c r="A511" s="25">
        <v>485</v>
      </c>
      <c r="B511" s="166"/>
      <c r="C511" s="166"/>
      <c r="D511" s="38"/>
      <c r="E511" s="38"/>
      <c r="F511" s="38"/>
      <c r="G511" s="36"/>
      <c r="H511" s="36"/>
      <c r="I511" s="28"/>
      <c r="J511" s="28"/>
      <c r="K511" s="37"/>
      <c r="M511" s="31"/>
    </row>
    <row r="512" spans="1:13" s="30" customFormat="1" x14ac:dyDescent="0.25">
      <c r="A512" s="25">
        <v>486</v>
      </c>
      <c r="B512" s="166"/>
      <c r="C512" s="166"/>
      <c r="D512" s="38"/>
      <c r="E512" s="38"/>
      <c r="F512" s="38"/>
      <c r="G512" s="36"/>
      <c r="H512" s="36"/>
      <c r="I512" s="28"/>
      <c r="J512" s="28"/>
      <c r="K512" s="37"/>
      <c r="M512" s="31"/>
    </row>
    <row r="513" spans="1:13" s="30" customFormat="1" x14ac:dyDescent="0.25">
      <c r="A513" s="25">
        <v>487</v>
      </c>
      <c r="B513" s="166"/>
      <c r="C513" s="166"/>
      <c r="D513" s="38"/>
      <c r="E513" s="38"/>
      <c r="F513" s="38"/>
      <c r="G513" s="36"/>
      <c r="H513" s="36"/>
      <c r="I513" s="28"/>
      <c r="J513" s="28"/>
      <c r="K513" s="37"/>
      <c r="M513" s="31"/>
    </row>
    <row r="514" spans="1:13" s="30" customFormat="1" x14ac:dyDescent="0.25">
      <c r="A514" s="25">
        <v>488</v>
      </c>
      <c r="B514" s="166"/>
      <c r="C514" s="166"/>
      <c r="D514" s="38"/>
      <c r="E514" s="38"/>
      <c r="F514" s="38"/>
      <c r="G514" s="36"/>
      <c r="H514" s="36"/>
      <c r="I514" s="28"/>
      <c r="J514" s="28"/>
      <c r="K514" s="37"/>
      <c r="M514" s="31"/>
    </row>
    <row r="515" spans="1:13" s="30" customFormat="1" x14ac:dyDescent="0.25">
      <c r="A515" s="25">
        <v>489</v>
      </c>
      <c r="B515" s="166"/>
      <c r="C515" s="166"/>
      <c r="D515" s="38"/>
      <c r="E515" s="38"/>
      <c r="F515" s="38"/>
      <c r="G515" s="36"/>
      <c r="H515" s="36"/>
      <c r="I515" s="28"/>
      <c r="J515" s="28"/>
      <c r="K515" s="37"/>
      <c r="M515" s="31"/>
    </row>
    <row r="516" spans="1:13" s="30" customFormat="1" x14ac:dyDescent="0.25">
      <c r="A516" s="25">
        <v>490</v>
      </c>
      <c r="B516" s="166"/>
      <c r="C516" s="166"/>
      <c r="D516" s="38"/>
      <c r="E516" s="38"/>
      <c r="F516" s="38"/>
      <c r="G516" s="36"/>
      <c r="H516" s="36"/>
      <c r="I516" s="28"/>
      <c r="J516" s="28"/>
      <c r="K516" s="37"/>
      <c r="M516" s="31"/>
    </row>
    <row r="517" spans="1:13" s="30" customFormat="1" x14ac:dyDescent="0.25">
      <c r="A517" s="25">
        <v>491</v>
      </c>
      <c r="B517" s="166"/>
      <c r="C517" s="166"/>
      <c r="D517" s="38"/>
      <c r="E517" s="38"/>
      <c r="F517" s="38"/>
      <c r="G517" s="36"/>
      <c r="H517" s="36"/>
      <c r="I517" s="28"/>
      <c r="J517" s="28"/>
      <c r="K517" s="37"/>
      <c r="M517" s="31"/>
    </row>
    <row r="518" spans="1:13" s="30" customFormat="1" x14ac:dyDescent="0.25">
      <c r="A518" s="25">
        <v>492</v>
      </c>
      <c r="B518" s="166"/>
      <c r="C518" s="166"/>
      <c r="D518" s="38"/>
      <c r="E518" s="38"/>
      <c r="F518" s="38"/>
      <c r="G518" s="36"/>
      <c r="H518" s="36"/>
      <c r="I518" s="28"/>
      <c r="J518" s="28"/>
      <c r="K518" s="37"/>
      <c r="M518" s="31"/>
    </row>
    <row r="519" spans="1:13" s="30" customFormat="1" x14ac:dyDescent="0.25">
      <c r="A519" s="25">
        <v>493</v>
      </c>
      <c r="B519" s="166"/>
      <c r="C519" s="166"/>
      <c r="D519" s="38"/>
      <c r="E519" s="38"/>
      <c r="F519" s="38"/>
      <c r="G519" s="36"/>
      <c r="H519" s="36"/>
      <c r="I519" s="28"/>
      <c r="J519" s="28"/>
      <c r="K519" s="37"/>
      <c r="M519" s="31"/>
    </row>
    <row r="520" spans="1:13" s="30" customFormat="1" x14ac:dyDescent="0.25">
      <c r="A520" s="25">
        <v>494</v>
      </c>
      <c r="B520" s="166"/>
      <c r="C520" s="166"/>
      <c r="D520" s="38"/>
      <c r="E520" s="38"/>
      <c r="F520" s="38"/>
      <c r="G520" s="36"/>
      <c r="H520" s="36"/>
      <c r="I520" s="28"/>
      <c r="J520" s="28"/>
      <c r="K520" s="37"/>
      <c r="M520" s="31"/>
    </row>
    <row r="521" spans="1:13" s="30" customFormat="1" x14ac:dyDescent="0.25">
      <c r="A521" s="25">
        <v>495</v>
      </c>
      <c r="B521" s="166"/>
      <c r="C521" s="166"/>
      <c r="D521" s="38"/>
      <c r="E521" s="38"/>
      <c r="F521" s="38"/>
      <c r="G521" s="36"/>
      <c r="H521" s="36"/>
      <c r="I521" s="28"/>
      <c r="J521" s="28"/>
      <c r="K521" s="37"/>
      <c r="M521" s="31"/>
    </row>
    <row r="522" spans="1:13" s="30" customFormat="1" x14ac:dyDescent="0.25">
      <c r="A522" s="25">
        <v>496</v>
      </c>
      <c r="B522" s="166"/>
      <c r="C522" s="166"/>
      <c r="D522" s="38"/>
      <c r="E522" s="38"/>
      <c r="F522" s="38"/>
      <c r="G522" s="36"/>
      <c r="H522" s="36"/>
      <c r="I522" s="28"/>
      <c r="J522" s="28"/>
      <c r="K522" s="37"/>
      <c r="M522" s="31"/>
    </row>
    <row r="523" spans="1:13" s="30" customFormat="1" x14ac:dyDescent="0.25">
      <c r="A523" s="25">
        <v>497</v>
      </c>
      <c r="B523" s="166"/>
      <c r="C523" s="166"/>
      <c r="D523" s="38"/>
      <c r="E523" s="38"/>
      <c r="F523" s="38"/>
      <c r="G523" s="36"/>
      <c r="H523" s="36"/>
      <c r="I523" s="28"/>
      <c r="J523" s="28"/>
      <c r="K523" s="37"/>
      <c r="M523" s="31"/>
    </row>
    <row r="524" spans="1:13" s="30" customFormat="1" x14ac:dyDescent="0.25">
      <c r="A524" s="25">
        <v>498</v>
      </c>
      <c r="B524" s="166"/>
      <c r="C524" s="166"/>
      <c r="D524" s="38"/>
      <c r="E524" s="38"/>
      <c r="F524" s="38"/>
      <c r="G524" s="36"/>
      <c r="H524" s="36"/>
      <c r="I524" s="28"/>
      <c r="J524" s="28"/>
      <c r="K524" s="37"/>
      <c r="M524" s="31"/>
    </row>
    <row r="525" spans="1:13" s="30" customFormat="1" x14ac:dyDescent="0.25">
      <c r="A525" s="25">
        <v>499</v>
      </c>
      <c r="B525" s="166"/>
      <c r="C525" s="166"/>
      <c r="D525" s="38"/>
      <c r="E525" s="38"/>
      <c r="F525" s="38"/>
      <c r="G525" s="36"/>
      <c r="H525" s="36"/>
      <c r="I525" s="28"/>
      <c r="J525" s="28"/>
      <c r="K525" s="37"/>
      <c r="M525" s="31"/>
    </row>
    <row r="526" spans="1:13" s="30" customFormat="1" x14ac:dyDescent="0.25">
      <c r="A526" s="25">
        <v>500</v>
      </c>
      <c r="B526" s="166"/>
      <c r="C526" s="166"/>
      <c r="D526" s="38"/>
      <c r="E526" s="38"/>
      <c r="F526" s="38"/>
      <c r="G526" s="36"/>
      <c r="H526" s="36"/>
      <c r="I526" s="28"/>
      <c r="J526" s="28"/>
      <c r="K526" s="37"/>
      <c r="M526" s="31"/>
    </row>
    <row r="527" spans="1:13" s="30" customFormat="1" x14ac:dyDescent="0.25">
      <c r="A527" s="25">
        <v>501</v>
      </c>
      <c r="B527" s="166"/>
      <c r="C527" s="166"/>
      <c r="D527" s="38"/>
      <c r="E527" s="38"/>
      <c r="F527" s="38"/>
      <c r="G527" s="36"/>
      <c r="H527" s="36"/>
      <c r="I527" s="28"/>
      <c r="J527" s="28"/>
      <c r="K527" s="37"/>
      <c r="M527" s="31"/>
    </row>
    <row r="528" spans="1:13" s="30" customFormat="1" x14ac:dyDescent="0.25">
      <c r="A528" s="25">
        <v>502</v>
      </c>
      <c r="B528" s="166"/>
      <c r="C528" s="166"/>
      <c r="D528" s="38"/>
      <c r="E528" s="38"/>
      <c r="F528" s="38"/>
      <c r="G528" s="36"/>
      <c r="H528" s="36"/>
      <c r="I528" s="28"/>
      <c r="J528" s="28"/>
      <c r="K528" s="37"/>
      <c r="M528" s="31"/>
    </row>
    <row r="529" spans="1:13" s="30" customFormat="1" x14ac:dyDescent="0.25">
      <c r="A529" s="25">
        <v>503</v>
      </c>
      <c r="B529" s="166"/>
      <c r="C529" s="166"/>
      <c r="D529" s="38"/>
      <c r="E529" s="38"/>
      <c r="F529" s="38"/>
      <c r="G529" s="36"/>
      <c r="H529" s="36"/>
      <c r="I529" s="28"/>
      <c r="J529" s="28"/>
      <c r="K529" s="37"/>
      <c r="M529" s="31"/>
    </row>
    <row r="530" spans="1:13" s="30" customFormat="1" x14ac:dyDescent="0.25">
      <c r="A530" s="25">
        <v>504</v>
      </c>
      <c r="B530" s="166"/>
      <c r="C530" s="166"/>
      <c r="D530" s="38"/>
      <c r="E530" s="38"/>
      <c r="F530" s="38"/>
      <c r="G530" s="36"/>
      <c r="H530" s="36"/>
      <c r="I530" s="28"/>
      <c r="J530" s="28"/>
      <c r="K530" s="37"/>
      <c r="M530" s="31"/>
    </row>
    <row r="531" spans="1:13" s="30" customFormat="1" x14ac:dyDescent="0.25">
      <c r="A531" s="25">
        <v>505</v>
      </c>
      <c r="B531" s="166"/>
      <c r="C531" s="166"/>
      <c r="D531" s="38"/>
      <c r="E531" s="38"/>
      <c r="F531" s="38"/>
      <c r="G531" s="36"/>
      <c r="H531" s="36"/>
      <c r="I531" s="28"/>
      <c r="J531" s="28"/>
      <c r="K531" s="37"/>
      <c r="M531" s="31"/>
    </row>
    <row r="532" spans="1:13" s="30" customFormat="1" x14ac:dyDescent="0.25">
      <c r="A532" s="25">
        <v>506</v>
      </c>
      <c r="B532" s="166"/>
      <c r="C532" s="166"/>
      <c r="D532" s="38"/>
      <c r="E532" s="38"/>
      <c r="F532" s="38"/>
      <c r="G532" s="36"/>
      <c r="H532" s="36"/>
      <c r="I532" s="28"/>
      <c r="J532" s="28"/>
      <c r="K532" s="37"/>
      <c r="M532" s="31"/>
    </row>
    <row r="533" spans="1:13" s="30" customFormat="1" x14ac:dyDescent="0.25">
      <c r="A533" s="25">
        <v>507</v>
      </c>
      <c r="B533" s="166"/>
      <c r="C533" s="166"/>
      <c r="D533" s="38"/>
      <c r="E533" s="38"/>
      <c r="F533" s="38"/>
      <c r="G533" s="36"/>
      <c r="H533" s="36"/>
      <c r="I533" s="28"/>
      <c r="J533" s="28"/>
      <c r="K533" s="37"/>
      <c r="M533" s="31"/>
    </row>
    <row r="534" spans="1:13" s="30" customFormat="1" x14ac:dyDescent="0.25">
      <c r="A534" s="25">
        <v>508</v>
      </c>
      <c r="B534" s="166"/>
      <c r="C534" s="166"/>
      <c r="D534" s="38"/>
      <c r="E534" s="38"/>
      <c r="F534" s="38"/>
      <c r="G534" s="36"/>
      <c r="H534" s="36"/>
      <c r="I534" s="28"/>
      <c r="J534" s="28"/>
      <c r="K534" s="37"/>
      <c r="M534" s="31"/>
    </row>
    <row r="535" spans="1:13" s="30" customFormat="1" x14ac:dyDescent="0.25">
      <c r="A535" s="25">
        <v>509</v>
      </c>
      <c r="B535" s="166"/>
      <c r="C535" s="166"/>
      <c r="D535" s="38"/>
      <c r="E535" s="38"/>
      <c r="F535" s="38"/>
      <c r="G535" s="36"/>
      <c r="H535" s="36"/>
      <c r="I535" s="28"/>
      <c r="J535" s="28"/>
      <c r="K535" s="37"/>
      <c r="M535" s="31"/>
    </row>
    <row r="536" spans="1:13" s="30" customFormat="1" x14ac:dyDescent="0.25">
      <c r="A536" s="25">
        <v>510</v>
      </c>
      <c r="B536" s="166"/>
      <c r="C536" s="166"/>
      <c r="D536" s="38"/>
      <c r="E536" s="38"/>
      <c r="F536" s="38"/>
      <c r="G536" s="36"/>
      <c r="H536" s="36"/>
      <c r="I536" s="28"/>
      <c r="J536" s="28"/>
      <c r="K536" s="37"/>
      <c r="M536" s="31"/>
    </row>
    <row r="537" spans="1:13" s="30" customFormat="1" x14ac:dyDescent="0.25">
      <c r="A537" s="25">
        <v>511</v>
      </c>
      <c r="B537" s="166"/>
      <c r="C537" s="166"/>
      <c r="D537" s="38"/>
      <c r="E537" s="38"/>
      <c r="F537" s="38"/>
      <c r="G537" s="36"/>
      <c r="H537" s="36"/>
      <c r="I537" s="28"/>
      <c r="J537" s="28"/>
      <c r="K537" s="37"/>
      <c r="M537" s="31"/>
    </row>
    <row r="538" spans="1:13" s="30" customFormat="1" x14ac:dyDescent="0.25">
      <c r="A538" s="25">
        <v>512</v>
      </c>
      <c r="B538" s="166"/>
      <c r="C538" s="166"/>
      <c r="D538" s="38"/>
      <c r="E538" s="38"/>
      <c r="F538" s="38"/>
      <c r="G538" s="36"/>
      <c r="H538" s="36"/>
      <c r="I538" s="28"/>
      <c r="J538" s="28"/>
      <c r="K538" s="37"/>
      <c r="M538" s="31"/>
    </row>
    <row r="539" spans="1:13" s="30" customFormat="1" x14ac:dyDescent="0.25">
      <c r="A539" s="25">
        <v>513</v>
      </c>
      <c r="B539" s="166"/>
      <c r="C539" s="166"/>
      <c r="D539" s="38"/>
      <c r="E539" s="38"/>
      <c r="F539" s="38"/>
      <c r="G539" s="36"/>
      <c r="H539" s="36"/>
      <c r="I539" s="28"/>
      <c r="J539" s="28"/>
      <c r="K539" s="37"/>
      <c r="M539" s="31"/>
    </row>
    <row r="540" spans="1:13" s="30" customFormat="1" x14ac:dyDescent="0.25">
      <c r="A540" s="25">
        <v>514</v>
      </c>
      <c r="B540" s="166"/>
      <c r="C540" s="166"/>
      <c r="D540" s="38"/>
      <c r="E540" s="38"/>
      <c r="F540" s="38"/>
      <c r="G540" s="36"/>
      <c r="H540" s="36"/>
      <c r="I540" s="28"/>
      <c r="J540" s="28"/>
      <c r="K540" s="37"/>
      <c r="M540" s="31"/>
    </row>
    <row r="541" spans="1:13" s="30" customFormat="1" x14ac:dyDescent="0.25">
      <c r="A541" s="25">
        <v>515</v>
      </c>
      <c r="B541" s="166"/>
      <c r="C541" s="166"/>
      <c r="D541" s="38"/>
      <c r="E541" s="38"/>
      <c r="F541" s="38"/>
      <c r="G541" s="36"/>
      <c r="H541" s="36"/>
      <c r="I541" s="28"/>
      <c r="J541" s="28"/>
      <c r="K541" s="37"/>
      <c r="M541" s="31"/>
    </row>
    <row r="542" spans="1:13" s="30" customFormat="1" x14ac:dyDescent="0.25">
      <c r="A542" s="25">
        <v>516</v>
      </c>
      <c r="B542" s="166"/>
      <c r="C542" s="166"/>
      <c r="D542" s="38"/>
      <c r="E542" s="38"/>
      <c r="F542" s="38"/>
      <c r="G542" s="36"/>
      <c r="H542" s="36"/>
      <c r="I542" s="28"/>
      <c r="J542" s="28"/>
      <c r="K542" s="37"/>
      <c r="M542" s="31"/>
    </row>
    <row r="543" spans="1:13" s="30" customFormat="1" x14ac:dyDescent="0.25">
      <c r="A543" s="25">
        <v>517</v>
      </c>
      <c r="B543" s="166"/>
      <c r="C543" s="166"/>
      <c r="D543" s="38"/>
      <c r="E543" s="38"/>
      <c r="F543" s="38"/>
      <c r="G543" s="36"/>
      <c r="H543" s="36"/>
      <c r="I543" s="28"/>
      <c r="J543" s="28"/>
      <c r="K543" s="37"/>
      <c r="M543" s="31"/>
    </row>
    <row r="544" spans="1:13" s="30" customFormat="1" x14ac:dyDescent="0.25">
      <c r="A544" s="25">
        <v>518</v>
      </c>
      <c r="B544" s="166"/>
      <c r="C544" s="166"/>
      <c r="D544" s="38"/>
      <c r="E544" s="38"/>
      <c r="F544" s="38"/>
      <c r="G544" s="36"/>
      <c r="H544" s="36"/>
      <c r="I544" s="28"/>
      <c r="J544" s="28"/>
      <c r="K544" s="37"/>
      <c r="M544" s="31"/>
    </row>
    <row r="545" spans="1:13" s="30" customFormat="1" x14ac:dyDescent="0.25">
      <c r="A545" s="25">
        <v>519</v>
      </c>
      <c r="B545" s="166"/>
      <c r="C545" s="166"/>
      <c r="D545" s="38"/>
      <c r="E545" s="38"/>
      <c r="F545" s="38"/>
      <c r="G545" s="36"/>
      <c r="H545" s="36"/>
      <c r="I545" s="28"/>
      <c r="J545" s="28"/>
      <c r="K545" s="37"/>
      <c r="M545" s="31"/>
    </row>
    <row r="546" spans="1:13" s="30" customFormat="1" x14ac:dyDescent="0.25">
      <c r="A546" s="25">
        <v>520</v>
      </c>
      <c r="B546" s="166"/>
      <c r="C546" s="166"/>
      <c r="D546" s="38"/>
      <c r="E546" s="38"/>
      <c r="F546" s="38"/>
      <c r="G546" s="36"/>
      <c r="H546" s="36"/>
      <c r="I546" s="28"/>
      <c r="J546" s="28"/>
      <c r="K546" s="37"/>
      <c r="M546" s="31"/>
    </row>
    <row r="547" spans="1:13" s="30" customFormat="1" x14ac:dyDescent="0.25">
      <c r="A547" s="25">
        <v>521</v>
      </c>
      <c r="B547" s="166"/>
      <c r="C547" s="166"/>
      <c r="D547" s="38"/>
      <c r="E547" s="38"/>
      <c r="F547" s="38"/>
      <c r="G547" s="36"/>
      <c r="H547" s="36"/>
      <c r="I547" s="28"/>
      <c r="J547" s="28"/>
      <c r="K547" s="37"/>
      <c r="M547" s="31"/>
    </row>
    <row r="548" spans="1:13" s="30" customFormat="1" x14ac:dyDescent="0.25">
      <c r="A548" s="25">
        <v>522</v>
      </c>
      <c r="B548" s="166"/>
      <c r="C548" s="166"/>
      <c r="D548" s="38"/>
      <c r="E548" s="38"/>
      <c r="F548" s="38"/>
      <c r="G548" s="36"/>
      <c r="H548" s="36"/>
      <c r="I548" s="28"/>
      <c r="J548" s="28"/>
      <c r="K548" s="37"/>
      <c r="M548" s="31"/>
    </row>
    <row r="549" spans="1:13" s="30" customFormat="1" x14ac:dyDescent="0.25">
      <c r="A549" s="25">
        <v>523</v>
      </c>
      <c r="B549" s="166"/>
      <c r="C549" s="166"/>
      <c r="D549" s="38"/>
      <c r="E549" s="38"/>
      <c r="F549" s="38"/>
      <c r="G549" s="36"/>
      <c r="H549" s="36"/>
      <c r="I549" s="28"/>
      <c r="J549" s="28"/>
      <c r="K549" s="37"/>
      <c r="M549" s="31"/>
    </row>
    <row r="550" spans="1:13" s="30" customFormat="1" x14ac:dyDescent="0.25">
      <c r="A550" s="25">
        <v>524</v>
      </c>
      <c r="B550" s="166"/>
      <c r="C550" s="166"/>
      <c r="D550" s="38"/>
      <c r="E550" s="38"/>
      <c r="F550" s="38"/>
      <c r="G550" s="36"/>
      <c r="H550" s="36"/>
      <c r="I550" s="28"/>
      <c r="J550" s="28"/>
      <c r="K550" s="37"/>
      <c r="M550" s="31"/>
    </row>
    <row r="551" spans="1:13" s="30" customFormat="1" x14ac:dyDescent="0.25">
      <c r="A551" s="25">
        <v>525</v>
      </c>
      <c r="B551" s="166"/>
      <c r="C551" s="166"/>
      <c r="D551" s="38"/>
      <c r="E551" s="38"/>
      <c r="F551" s="38"/>
      <c r="G551" s="36"/>
      <c r="H551" s="36"/>
      <c r="I551" s="28"/>
      <c r="J551" s="28"/>
      <c r="K551" s="37"/>
      <c r="M551" s="31"/>
    </row>
    <row r="552" spans="1:13" s="30" customFormat="1" x14ac:dyDescent="0.25">
      <c r="A552" s="25">
        <v>526</v>
      </c>
      <c r="B552" s="166"/>
      <c r="C552" s="166"/>
      <c r="D552" s="38"/>
      <c r="E552" s="38"/>
      <c r="F552" s="38"/>
      <c r="G552" s="36"/>
      <c r="H552" s="36"/>
      <c r="I552" s="28"/>
      <c r="J552" s="28"/>
      <c r="K552" s="37"/>
      <c r="M552" s="31"/>
    </row>
    <row r="553" spans="1:13" s="30" customFormat="1" x14ac:dyDescent="0.25">
      <c r="A553" s="25">
        <v>527</v>
      </c>
      <c r="B553" s="166"/>
      <c r="C553" s="166"/>
      <c r="D553" s="38"/>
      <c r="E553" s="38"/>
      <c r="F553" s="38"/>
      <c r="G553" s="36"/>
      <c r="H553" s="36"/>
      <c r="I553" s="28"/>
      <c r="J553" s="28"/>
      <c r="K553" s="37"/>
      <c r="M553" s="31"/>
    </row>
    <row r="554" spans="1:13" s="30" customFormat="1" x14ac:dyDescent="0.25">
      <c r="A554" s="25">
        <v>528</v>
      </c>
      <c r="B554" s="166"/>
      <c r="C554" s="166"/>
      <c r="D554" s="38"/>
      <c r="E554" s="38"/>
      <c r="F554" s="38"/>
      <c r="G554" s="36"/>
      <c r="H554" s="36"/>
      <c r="I554" s="28"/>
      <c r="J554" s="28"/>
      <c r="K554" s="37"/>
      <c r="M554" s="31"/>
    </row>
    <row r="555" spans="1:13" s="30" customFormat="1" x14ac:dyDescent="0.25">
      <c r="A555" s="25">
        <v>529</v>
      </c>
      <c r="B555" s="166"/>
      <c r="C555" s="166"/>
      <c r="D555" s="38"/>
      <c r="E555" s="38"/>
      <c r="F555" s="38"/>
      <c r="G555" s="36"/>
      <c r="H555" s="36"/>
      <c r="I555" s="28"/>
      <c r="J555" s="28"/>
      <c r="K555" s="37"/>
      <c r="M555" s="31"/>
    </row>
    <row r="556" spans="1:13" s="30" customFormat="1" x14ac:dyDescent="0.25">
      <c r="A556" s="25">
        <v>530</v>
      </c>
      <c r="B556" s="166"/>
      <c r="C556" s="166"/>
      <c r="D556" s="38"/>
      <c r="E556" s="38"/>
      <c r="F556" s="38"/>
      <c r="G556" s="36"/>
      <c r="H556" s="36"/>
      <c r="I556" s="28"/>
      <c r="J556" s="28"/>
      <c r="K556" s="37"/>
      <c r="M556" s="31"/>
    </row>
    <row r="557" spans="1:13" s="30" customFormat="1" x14ac:dyDescent="0.25">
      <c r="A557" s="25">
        <v>531</v>
      </c>
      <c r="B557" s="166"/>
      <c r="C557" s="166"/>
      <c r="D557" s="38"/>
      <c r="E557" s="38"/>
      <c r="F557" s="38"/>
      <c r="G557" s="36"/>
      <c r="H557" s="36"/>
      <c r="I557" s="28"/>
      <c r="J557" s="28"/>
      <c r="K557" s="37"/>
      <c r="M557" s="31"/>
    </row>
    <row r="558" spans="1:13" s="30" customFormat="1" x14ac:dyDescent="0.25">
      <c r="A558" s="25">
        <v>532</v>
      </c>
      <c r="B558" s="166"/>
      <c r="C558" s="166"/>
      <c r="D558" s="38"/>
      <c r="E558" s="38"/>
      <c r="F558" s="38"/>
      <c r="G558" s="36"/>
      <c r="H558" s="36"/>
      <c r="I558" s="28"/>
      <c r="J558" s="28"/>
      <c r="K558" s="37"/>
      <c r="M558" s="31"/>
    </row>
    <row r="559" spans="1:13" s="30" customFormat="1" x14ac:dyDescent="0.25">
      <c r="A559" s="25">
        <v>533</v>
      </c>
      <c r="B559" s="166"/>
      <c r="C559" s="166"/>
      <c r="D559" s="38"/>
      <c r="E559" s="38"/>
      <c r="F559" s="38"/>
      <c r="G559" s="36"/>
      <c r="H559" s="36"/>
      <c r="I559" s="28"/>
      <c r="J559" s="28"/>
      <c r="K559" s="37"/>
      <c r="M559" s="31"/>
    </row>
    <row r="560" spans="1:13" s="30" customFormat="1" x14ac:dyDescent="0.25">
      <c r="A560" s="25">
        <v>534</v>
      </c>
      <c r="B560" s="166"/>
      <c r="C560" s="166"/>
      <c r="D560" s="38"/>
      <c r="E560" s="38"/>
      <c r="F560" s="38"/>
      <c r="G560" s="36"/>
      <c r="H560" s="36"/>
      <c r="I560" s="28"/>
      <c r="J560" s="28"/>
      <c r="K560" s="37"/>
      <c r="M560" s="31"/>
    </row>
    <row r="561" spans="1:13" s="30" customFormat="1" x14ac:dyDescent="0.25">
      <c r="A561" s="25">
        <v>535</v>
      </c>
      <c r="B561" s="166"/>
      <c r="C561" s="166"/>
      <c r="D561" s="38"/>
      <c r="E561" s="38"/>
      <c r="F561" s="38"/>
      <c r="G561" s="36"/>
      <c r="H561" s="36"/>
      <c r="I561" s="28"/>
      <c r="J561" s="28"/>
      <c r="K561" s="37"/>
      <c r="M561" s="31"/>
    </row>
    <row r="562" spans="1:13" s="30" customFormat="1" x14ac:dyDescent="0.25">
      <c r="A562" s="25">
        <v>536</v>
      </c>
      <c r="B562" s="166"/>
      <c r="C562" s="166"/>
      <c r="D562" s="38"/>
      <c r="E562" s="38"/>
      <c r="F562" s="38"/>
      <c r="G562" s="36"/>
      <c r="H562" s="36"/>
      <c r="I562" s="28"/>
      <c r="J562" s="28"/>
      <c r="K562" s="37"/>
      <c r="M562" s="31"/>
    </row>
    <row r="563" spans="1:13" s="30" customFormat="1" x14ac:dyDescent="0.25">
      <c r="A563" s="25">
        <v>537</v>
      </c>
      <c r="B563" s="166"/>
      <c r="C563" s="166"/>
      <c r="D563" s="38"/>
      <c r="E563" s="38"/>
      <c r="F563" s="38"/>
      <c r="G563" s="36"/>
      <c r="H563" s="36"/>
      <c r="I563" s="28"/>
      <c r="J563" s="28"/>
      <c r="K563" s="37"/>
      <c r="M563" s="31"/>
    </row>
    <row r="564" spans="1:13" s="30" customFormat="1" x14ac:dyDescent="0.25">
      <c r="A564" s="25">
        <v>538</v>
      </c>
      <c r="B564" s="166"/>
      <c r="C564" s="166"/>
      <c r="D564" s="38"/>
      <c r="E564" s="38"/>
      <c r="F564" s="38"/>
      <c r="G564" s="36"/>
      <c r="H564" s="36"/>
      <c r="I564" s="28"/>
      <c r="J564" s="28"/>
      <c r="K564" s="37"/>
      <c r="M564" s="31"/>
    </row>
    <row r="565" spans="1:13" s="30" customFormat="1" x14ac:dyDescent="0.25">
      <c r="A565" s="25">
        <v>539</v>
      </c>
      <c r="B565" s="166"/>
      <c r="C565" s="166"/>
      <c r="D565" s="38"/>
      <c r="E565" s="38"/>
      <c r="F565" s="38"/>
      <c r="G565" s="36"/>
      <c r="H565" s="36"/>
      <c r="I565" s="28"/>
      <c r="J565" s="28"/>
      <c r="K565" s="37"/>
      <c r="M565" s="31"/>
    </row>
    <row r="566" spans="1:13" s="30" customFormat="1" x14ac:dyDescent="0.25">
      <c r="A566" s="25">
        <v>540</v>
      </c>
      <c r="B566" s="166"/>
      <c r="C566" s="166"/>
      <c r="D566" s="38"/>
      <c r="E566" s="38"/>
      <c r="F566" s="38"/>
      <c r="G566" s="36"/>
      <c r="H566" s="36"/>
      <c r="I566" s="28"/>
      <c r="J566" s="28"/>
      <c r="K566" s="37"/>
      <c r="M566" s="31"/>
    </row>
    <row r="567" spans="1:13" s="30" customFormat="1" x14ac:dyDescent="0.25">
      <c r="A567" s="25">
        <v>541</v>
      </c>
      <c r="B567" s="166"/>
      <c r="C567" s="166"/>
      <c r="D567" s="38"/>
      <c r="E567" s="38"/>
      <c r="F567" s="38"/>
      <c r="G567" s="36"/>
      <c r="H567" s="36"/>
      <c r="I567" s="28"/>
      <c r="J567" s="28"/>
      <c r="K567" s="37"/>
      <c r="M567" s="31"/>
    </row>
    <row r="568" spans="1:13" s="30" customFormat="1" x14ac:dyDescent="0.25">
      <c r="A568" s="25">
        <v>542</v>
      </c>
      <c r="B568" s="166"/>
      <c r="C568" s="166"/>
      <c r="D568" s="38"/>
      <c r="E568" s="38"/>
      <c r="F568" s="38"/>
      <c r="G568" s="36"/>
      <c r="H568" s="36"/>
      <c r="I568" s="28"/>
      <c r="J568" s="28"/>
      <c r="K568" s="37"/>
      <c r="M568" s="31"/>
    </row>
    <row r="569" spans="1:13" s="30" customFormat="1" x14ac:dyDescent="0.25">
      <c r="A569" s="25">
        <v>543</v>
      </c>
      <c r="B569" s="166"/>
      <c r="C569" s="166"/>
      <c r="D569" s="38"/>
      <c r="E569" s="38"/>
      <c r="F569" s="38"/>
      <c r="G569" s="36"/>
      <c r="H569" s="36"/>
      <c r="I569" s="28"/>
      <c r="J569" s="28"/>
      <c r="K569" s="37"/>
      <c r="M569" s="31"/>
    </row>
    <row r="570" spans="1:13" s="30" customFormat="1" x14ac:dyDescent="0.25">
      <c r="A570" s="25">
        <v>544</v>
      </c>
      <c r="B570" s="166"/>
      <c r="C570" s="166"/>
      <c r="D570" s="38"/>
      <c r="E570" s="38"/>
      <c r="F570" s="38"/>
      <c r="G570" s="36"/>
      <c r="H570" s="36"/>
      <c r="I570" s="28"/>
      <c r="J570" s="28"/>
      <c r="K570" s="37"/>
      <c r="M570" s="31"/>
    </row>
    <row r="571" spans="1:13" s="30" customFormat="1" x14ac:dyDescent="0.25">
      <c r="A571" s="25">
        <v>545</v>
      </c>
      <c r="B571" s="166"/>
      <c r="C571" s="166"/>
      <c r="D571" s="38"/>
      <c r="E571" s="38"/>
      <c r="F571" s="38"/>
      <c r="G571" s="36"/>
      <c r="H571" s="36"/>
      <c r="I571" s="28"/>
      <c r="J571" s="28"/>
      <c r="K571" s="37"/>
      <c r="M571" s="31"/>
    </row>
    <row r="572" spans="1:13" s="30" customFormat="1" x14ac:dyDescent="0.25">
      <c r="A572" s="25">
        <v>546</v>
      </c>
      <c r="B572" s="166"/>
      <c r="C572" s="166"/>
      <c r="D572" s="38"/>
      <c r="E572" s="38"/>
      <c r="F572" s="38"/>
      <c r="G572" s="36"/>
      <c r="H572" s="36"/>
      <c r="I572" s="28"/>
      <c r="J572" s="28"/>
      <c r="K572" s="37"/>
      <c r="M572" s="31"/>
    </row>
    <row r="573" spans="1:13" s="30" customFormat="1" x14ac:dyDescent="0.25">
      <c r="A573" s="25">
        <v>547</v>
      </c>
      <c r="B573" s="166"/>
      <c r="C573" s="166"/>
      <c r="D573" s="38"/>
      <c r="E573" s="38"/>
      <c r="F573" s="38"/>
      <c r="G573" s="36"/>
      <c r="H573" s="36"/>
      <c r="I573" s="28"/>
      <c r="J573" s="28"/>
      <c r="K573" s="37"/>
      <c r="M573" s="31"/>
    </row>
    <row r="574" spans="1:13" s="30" customFormat="1" x14ac:dyDescent="0.25">
      <c r="A574" s="25">
        <v>548</v>
      </c>
      <c r="B574" s="166"/>
      <c r="C574" s="166"/>
      <c r="D574" s="38"/>
      <c r="E574" s="38"/>
      <c r="F574" s="38"/>
      <c r="G574" s="36"/>
      <c r="H574" s="36"/>
      <c r="I574" s="28"/>
      <c r="J574" s="28"/>
      <c r="K574" s="37"/>
      <c r="M574" s="31"/>
    </row>
    <row r="575" spans="1:13" s="30" customFormat="1" x14ac:dyDescent="0.25">
      <c r="A575" s="25">
        <v>549</v>
      </c>
      <c r="B575" s="166"/>
      <c r="C575" s="166"/>
      <c r="D575" s="38"/>
      <c r="E575" s="38"/>
      <c r="F575" s="38"/>
      <c r="G575" s="36"/>
      <c r="H575" s="36"/>
      <c r="I575" s="28"/>
      <c r="J575" s="28"/>
      <c r="K575" s="37"/>
      <c r="M575" s="31"/>
    </row>
    <row r="576" spans="1:13" s="30" customFormat="1" x14ac:dyDescent="0.25">
      <c r="A576" s="25">
        <v>550</v>
      </c>
      <c r="B576" s="166"/>
      <c r="C576" s="166"/>
      <c r="D576" s="38"/>
      <c r="E576" s="38"/>
      <c r="F576" s="38"/>
      <c r="G576" s="36"/>
      <c r="H576" s="36"/>
      <c r="I576" s="28"/>
      <c r="J576" s="28"/>
      <c r="K576" s="37"/>
      <c r="M576" s="31"/>
    </row>
    <row r="577" spans="1:13" s="30" customFormat="1" x14ac:dyDescent="0.25">
      <c r="A577" s="25">
        <v>551</v>
      </c>
      <c r="B577" s="166"/>
      <c r="C577" s="166"/>
      <c r="D577" s="38"/>
      <c r="E577" s="38"/>
      <c r="F577" s="38"/>
      <c r="G577" s="36"/>
      <c r="H577" s="36"/>
      <c r="I577" s="28"/>
      <c r="J577" s="28"/>
      <c r="K577" s="37"/>
      <c r="M577" s="31"/>
    </row>
    <row r="578" spans="1:13" s="30" customFormat="1" x14ac:dyDescent="0.25">
      <c r="A578" s="25">
        <v>552</v>
      </c>
      <c r="B578" s="166"/>
      <c r="C578" s="166"/>
      <c r="D578" s="38"/>
      <c r="E578" s="38"/>
      <c r="F578" s="38"/>
      <c r="G578" s="36"/>
      <c r="H578" s="36"/>
      <c r="I578" s="28"/>
      <c r="J578" s="28"/>
      <c r="K578" s="37"/>
      <c r="M578" s="31"/>
    </row>
    <row r="579" spans="1:13" s="30" customFormat="1" x14ac:dyDescent="0.25">
      <c r="A579" s="25">
        <v>553</v>
      </c>
      <c r="B579" s="166"/>
      <c r="C579" s="166"/>
      <c r="D579" s="38"/>
      <c r="E579" s="38"/>
      <c r="F579" s="38"/>
      <c r="G579" s="36"/>
      <c r="H579" s="36"/>
      <c r="I579" s="28"/>
      <c r="J579" s="28"/>
      <c r="K579" s="37"/>
      <c r="M579" s="31"/>
    </row>
    <row r="580" spans="1:13" s="30" customFormat="1" x14ac:dyDescent="0.25">
      <c r="A580" s="25">
        <v>554</v>
      </c>
      <c r="B580" s="166"/>
      <c r="C580" s="166"/>
      <c r="D580" s="38"/>
      <c r="E580" s="38"/>
      <c r="F580" s="38"/>
      <c r="G580" s="36"/>
      <c r="H580" s="36"/>
      <c r="I580" s="28"/>
      <c r="J580" s="28"/>
      <c r="K580" s="37"/>
      <c r="M580" s="31"/>
    </row>
    <row r="581" spans="1:13" s="30" customFormat="1" x14ac:dyDescent="0.25">
      <c r="A581" s="25">
        <v>555</v>
      </c>
      <c r="B581" s="166"/>
      <c r="C581" s="166"/>
      <c r="D581" s="38"/>
      <c r="E581" s="38"/>
      <c r="F581" s="38"/>
      <c r="G581" s="36"/>
      <c r="H581" s="36"/>
      <c r="I581" s="28"/>
      <c r="J581" s="28"/>
      <c r="K581" s="37"/>
      <c r="M581" s="31"/>
    </row>
    <row r="582" spans="1:13" s="30" customFormat="1" x14ac:dyDescent="0.25">
      <c r="A582" s="25">
        <v>556</v>
      </c>
      <c r="B582" s="166"/>
      <c r="C582" s="166"/>
      <c r="D582" s="38"/>
      <c r="E582" s="38"/>
      <c r="F582" s="38"/>
      <c r="G582" s="36"/>
      <c r="H582" s="36"/>
      <c r="I582" s="28"/>
      <c r="J582" s="28"/>
      <c r="K582" s="37"/>
      <c r="M582" s="31"/>
    </row>
    <row r="583" spans="1:13" s="30" customFormat="1" x14ac:dyDescent="0.25">
      <c r="A583" s="25">
        <v>557</v>
      </c>
      <c r="B583" s="166"/>
      <c r="C583" s="166"/>
      <c r="D583" s="38"/>
      <c r="E583" s="38"/>
      <c r="F583" s="38"/>
      <c r="G583" s="36"/>
      <c r="H583" s="36"/>
      <c r="I583" s="28"/>
      <c r="J583" s="28"/>
      <c r="K583" s="37"/>
      <c r="M583" s="31"/>
    </row>
    <row r="584" spans="1:13" s="30" customFormat="1" x14ac:dyDescent="0.25">
      <c r="A584" s="25">
        <v>558</v>
      </c>
      <c r="B584" s="166"/>
      <c r="C584" s="166"/>
      <c r="D584" s="38"/>
      <c r="E584" s="38"/>
      <c r="F584" s="38"/>
      <c r="G584" s="36"/>
      <c r="H584" s="36"/>
      <c r="I584" s="28"/>
      <c r="J584" s="28"/>
      <c r="K584" s="37"/>
      <c r="M584" s="31"/>
    </row>
    <row r="585" spans="1:13" s="30" customFormat="1" x14ac:dyDescent="0.25">
      <c r="A585" s="25">
        <v>559</v>
      </c>
      <c r="B585" s="166"/>
      <c r="C585" s="166"/>
      <c r="D585" s="38"/>
      <c r="E585" s="38"/>
      <c r="F585" s="38"/>
      <c r="G585" s="36"/>
      <c r="H585" s="36"/>
      <c r="I585" s="28"/>
      <c r="J585" s="28"/>
      <c r="K585" s="37"/>
      <c r="M585" s="31"/>
    </row>
    <row r="586" spans="1:13" s="30" customFormat="1" x14ac:dyDescent="0.25">
      <c r="A586" s="25">
        <v>560</v>
      </c>
      <c r="B586" s="166"/>
      <c r="C586" s="166"/>
      <c r="D586" s="38"/>
      <c r="E586" s="38"/>
      <c r="F586" s="38"/>
      <c r="G586" s="36"/>
      <c r="H586" s="36"/>
      <c r="I586" s="28"/>
      <c r="J586" s="28"/>
      <c r="K586" s="37"/>
      <c r="M586" s="31"/>
    </row>
    <row r="587" spans="1:13" s="30" customFormat="1" x14ac:dyDescent="0.25">
      <c r="A587" s="25">
        <v>561</v>
      </c>
      <c r="B587" s="166"/>
      <c r="C587" s="166"/>
      <c r="D587" s="38"/>
      <c r="E587" s="38"/>
      <c r="F587" s="38"/>
      <c r="G587" s="36"/>
      <c r="H587" s="36"/>
      <c r="I587" s="28"/>
      <c r="J587" s="28"/>
      <c r="K587" s="37"/>
      <c r="M587" s="31"/>
    </row>
    <row r="588" spans="1:13" s="30" customFormat="1" x14ac:dyDescent="0.25">
      <c r="A588" s="25">
        <v>562</v>
      </c>
      <c r="B588" s="166"/>
      <c r="C588" s="166"/>
      <c r="D588" s="38"/>
      <c r="E588" s="38"/>
      <c r="F588" s="38"/>
      <c r="G588" s="36"/>
      <c r="H588" s="36"/>
      <c r="I588" s="28"/>
      <c r="J588" s="28"/>
      <c r="K588" s="37"/>
      <c r="M588" s="31"/>
    </row>
    <row r="589" spans="1:13" s="30" customFormat="1" x14ac:dyDescent="0.25">
      <c r="A589" s="25">
        <v>563</v>
      </c>
      <c r="B589" s="166"/>
      <c r="C589" s="166"/>
      <c r="D589" s="38"/>
      <c r="E589" s="38"/>
      <c r="F589" s="38"/>
      <c r="G589" s="36"/>
      <c r="H589" s="36"/>
      <c r="I589" s="28"/>
      <c r="J589" s="28"/>
      <c r="K589" s="37"/>
      <c r="M589" s="31"/>
    </row>
    <row r="590" spans="1:13" s="30" customFormat="1" x14ac:dyDescent="0.25">
      <c r="A590" s="25">
        <v>564</v>
      </c>
      <c r="B590" s="166"/>
      <c r="C590" s="166"/>
      <c r="D590" s="38"/>
      <c r="E590" s="38"/>
      <c r="F590" s="38"/>
      <c r="G590" s="36"/>
      <c r="H590" s="36"/>
      <c r="I590" s="28"/>
      <c r="J590" s="28"/>
      <c r="K590" s="37"/>
      <c r="M590" s="31"/>
    </row>
    <row r="591" spans="1:13" s="30" customFormat="1" x14ac:dyDescent="0.25">
      <c r="A591" s="25">
        <v>565</v>
      </c>
      <c r="B591" s="166"/>
      <c r="C591" s="166"/>
      <c r="D591" s="38"/>
      <c r="E591" s="38"/>
      <c r="F591" s="38"/>
      <c r="G591" s="36"/>
      <c r="H591" s="36"/>
      <c r="I591" s="28"/>
      <c r="J591" s="28"/>
      <c r="K591" s="37"/>
      <c r="M591" s="31"/>
    </row>
    <row r="592" spans="1:13" s="30" customFormat="1" x14ac:dyDescent="0.25">
      <c r="A592" s="25">
        <v>566</v>
      </c>
      <c r="B592" s="166"/>
      <c r="C592" s="166"/>
      <c r="D592" s="38"/>
      <c r="E592" s="38"/>
      <c r="F592" s="38"/>
      <c r="G592" s="36"/>
      <c r="H592" s="36"/>
      <c r="I592" s="28"/>
      <c r="J592" s="28"/>
      <c r="K592" s="37"/>
      <c r="M592" s="31"/>
    </row>
    <row r="593" spans="1:13" s="30" customFormat="1" x14ac:dyDescent="0.25">
      <c r="A593" s="25">
        <v>567</v>
      </c>
      <c r="B593" s="166"/>
      <c r="C593" s="166"/>
      <c r="D593" s="38"/>
      <c r="E593" s="38"/>
      <c r="F593" s="38"/>
      <c r="G593" s="36"/>
      <c r="H593" s="36"/>
      <c r="I593" s="28"/>
      <c r="J593" s="28"/>
      <c r="K593" s="37"/>
      <c r="M593" s="31"/>
    </row>
    <row r="594" spans="1:13" s="30" customFormat="1" x14ac:dyDescent="0.25">
      <c r="A594" s="25">
        <v>568</v>
      </c>
      <c r="B594" s="166"/>
      <c r="C594" s="166"/>
      <c r="D594" s="38"/>
      <c r="E594" s="38"/>
      <c r="F594" s="38"/>
      <c r="G594" s="36"/>
      <c r="H594" s="36"/>
      <c r="I594" s="28"/>
      <c r="J594" s="28"/>
      <c r="K594" s="37"/>
      <c r="M594" s="31"/>
    </row>
    <row r="595" spans="1:13" s="30" customFormat="1" x14ac:dyDescent="0.25">
      <c r="A595" s="25">
        <v>569</v>
      </c>
      <c r="B595" s="166"/>
      <c r="C595" s="166"/>
      <c r="D595" s="38"/>
      <c r="E595" s="38"/>
      <c r="F595" s="38"/>
      <c r="G595" s="36"/>
      <c r="H595" s="36"/>
      <c r="I595" s="28"/>
      <c r="J595" s="28"/>
      <c r="K595" s="37"/>
      <c r="M595" s="31"/>
    </row>
    <row r="596" spans="1:13" s="30" customFormat="1" x14ac:dyDescent="0.25">
      <c r="A596" s="25">
        <v>570</v>
      </c>
      <c r="B596" s="166"/>
      <c r="C596" s="166"/>
      <c r="D596" s="38"/>
      <c r="E596" s="38"/>
      <c r="F596" s="38"/>
      <c r="G596" s="36"/>
      <c r="H596" s="36"/>
      <c r="I596" s="28"/>
      <c r="J596" s="28"/>
      <c r="K596" s="37"/>
      <c r="M596" s="31"/>
    </row>
    <row r="597" spans="1:13" s="30" customFormat="1" x14ac:dyDescent="0.25">
      <c r="A597" s="25">
        <v>571</v>
      </c>
      <c r="B597" s="166"/>
      <c r="C597" s="166"/>
      <c r="D597" s="38"/>
      <c r="E597" s="38"/>
      <c r="F597" s="38"/>
      <c r="G597" s="36"/>
      <c r="H597" s="36"/>
      <c r="I597" s="28"/>
      <c r="J597" s="28"/>
      <c r="K597" s="37"/>
      <c r="M597" s="31"/>
    </row>
    <row r="598" spans="1:13" s="30" customFormat="1" x14ac:dyDescent="0.25">
      <c r="A598" s="25">
        <v>572</v>
      </c>
      <c r="B598" s="166"/>
      <c r="C598" s="166"/>
      <c r="D598" s="38"/>
      <c r="E598" s="38"/>
      <c r="F598" s="38"/>
      <c r="G598" s="36"/>
      <c r="H598" s="36"/>
      <c r="I598" s="28"/>
      <c r="J598" s="28"/>
      <c r="K598" s="37"/>
      <c r="M598" s="31"/>
    </row>
    <row r="599" spans="1:13" s="30" customFormat="1" x14ac:dyDescent="0.25">
      <c r="A599" s="25">
        <v>573</v>
      </c>
      <c r="B599" s="166"/>
      <c r="C599" s="166"/>
      <c r="D599" s="38"/>
      <c r="E599" s="38"/>
      <c r="F599" s="38"/>
      <c r="G599" s="36"/>
      <c r="H599" s="36"/>
      <c r="I599" s="28"/>
      <c r="J599" s="28"/>
      <c r="K599" s="37"/>
      <c r="M599" s="31"/>
    </row>
    <row r="600" spans="1:13" s="30" customFormat="1" x14ac:dyDescent="0.25">
      <c r="A600" s="25">
        <v>574</v>
      </c>
      <c r="B600" s="166"/>
      <c r="C600" s="166"/>
      <c r="D600" s="38"/>
      <c r="E600" s="38"/>
      <c r="F600" s="38"/>
      <c r="G600" s="36"/>
      <c r="H600" s="36"/>
      <c r="I600" s="28"/>
      <c r="J600" s="28"/>
      <c r="K600" s="37"/>
      <c r="M600" s="31"/>
    </row>
    <row r="601" spans="1:13" s="30" customFormat="1" x14ac:dyDescent="0.25">
      <c r="A601" s="25">
        <v>575</v>
      </c>
      <c r="B601" s="166"/>
      <c r="C601" s="166"/>
      <c r="D601" s="38"/>
      <c r="E601" s="38"/>
      <c r="F601" s="38"/>
      <c r="G601" s="36"/>
      <c r="H601" s="36"/>
      <c r="I601" s="28"/>
      <c r="J601" s="28"/>
      <c r="K601" s="37"/>
      <c r="M601" s="31"/>
    </row>
    <row r="602" spans="1:13" s="30" customFormat="1" x14ac:dyDescent="0.25">
      <c r="A602" s="25">
        <v>576</v>
      </c>
      <c r="B602" s="166"/>
      <c r="C602" s="166"/>
      <c r="D602" s="38"/>
      <c r="E602" s="38"/>
      <c r="F602" s="38"/>
      <c r="G602" s="36"/>
      <c r="H602" s="36"/>
      <c r="I602" s="28"/>
      <c r="J602" s="28"/>
      <c r="K602" s="37"/>
      <c r="M602" s="31"/>
    </row>
    <row r="603" spans="1:13" s="30" customFormat="1" x14ac:dyDescent="0.25">
      <c r="A603" s="25">
        <v>577</v>
      </c>
      <c r="B603" s="166"/>
      <c r="C603" s="166"/>
      <c r="D603" s="38"/>
      <c r="E603" s="38"/>
      <c r="F603" s="38"/>
      <c r="G603" s="36"/>
      <c r="H603" s="36"/>
      <c r="I603" s="28"/>
      <c r="J603" s="28"/>
      <c r="K603" s="37"/>
      <c r="M603" s="31"/>
    </row>
    <row r="604" spans="1:13" s="30" customFormat="1" x14ac:dyDescent="0.25">
      <c r="A604" s="25">
        <v>578</v>
      </c>
      <c r="B604" s="166"/>
      <c r="C604" s="166"/>
      <c r="D604" s="38"/>
      <c r="E604" s="38"/>
      <c r="F604" s="38"/>
      <c r="G604" s="36"/>
      <c r="H604" s="36"/>
      <c r="I604" s="28"/>
      <c r="J604" s="28"/>
      <c r="K604" s="37"/>
      <c r="M604" s="31"/>
    </row>
    <row r="605" spans="1:13" s="30" customFormat="1" x14ac:dyDescent="0.25">
      <c r="A605" s="25">
        <v>579</v>
      </c>
      <c r="B605" s="166"/>
      <c r="C605" s="166"/>
      <c r="D605" s="38"/>
      <c r="E605" s="38"/>
      <c r="F605" s="38"/>
      <c r="G605" s="36"/>
      <c r="H605" s="36"/>
      <c r="I605" s="28"/>
      <c r="J605" s="28"/>
      <c r="K605" s="37"/>
      <c r="M605" s="31"/>
    </row>
    <row r="606" spans="1:13" s="30" customFormat="1" x14ac:dyDescent="0.25">
      <c r="A606" s="25">
        <v>580</v>
      </c>
      <c r="B606" s="166"/>
      <c r="C606" s="166"/>
      <c r="D606" s="38"/>
      <c r="E606" s="38"/>
      <c r="F606" s="38"/>
      <c r="G606" s="36"/>
      <c r="H606" s="36"/>
      <c r="I606" s="28"/>
      <c r="J606" s="28"/>
      <c r="K606" s="37"/>
      <c r="M606" s="31"/>
    </row>
    <row r="607" spans="1:13" s="30" customFormat="1" x14ac:dyDescent="0.25">
      <c r="A607" s="25">
        <v>581</v>
      </c>
      <c r="B607" s="166"/>
      <c r="C607" s="166"/>
      <c r="D607" s="38"/>
      <c r="E607" s="38"/>
      <c r="F607" s="38"/>
      <c r="G607" s="36"/>
      <c r="H607" s="36"/>
      <c r="I607" s="28"/>
      <c r="J607" s="28"/>
      <c r="K607" s="37"/>
      <c r="M607" s="31"/>
    </row>
    <row r="608" spans="1:13" s="30" customFormat="1" x14ac:dyDescent="0.25">
      <c r="A608" s="25">
        <v>582</v>
      </c>
      <c r="B608" s="166"/>
      <c r="C608" s="166"/>
      <c r="D608" s="38"/>
      <c r="E608" s="38"/>
      <c r="F608" s="38"/>
      <c r="G608" s="36"/>
      <c r="H608" s="36"/>
      <c r="I608" s="28"/>
      <c r="J608" s="28"/>
      <c r="K608" s="37"/>
      <c r="M608" s="31"/>
    </row>
    <row r="609" spans="1:13" s="30" customFormat="1" x14ac:dyDescent="0.25">
      <c r="A609" s="25">
        <v>583</v>
      </c>
      <c r="B609" s="166"/>
      <c r="C609" s="166"/>
      <c r="D609" s="38"/>
      <c r="E609" s="38"/>
      <c r="F609" s="38"/>
      <c r="G609" s="36"/>
      <c r="H609" s="36"/>
      <c r="I609" s="28"/>
      <c r="J609" s="28"/>
      <c r="K609" s="37"/>
      <c r="M609" s="31"/>
    </row>
    <row r="610" spans="1:13" s="30" customFormat="1" x14ac:dyDescent="0.25">
      <c r="A610" s="25">
        <v>584</v>
      </c>
      <c r="B610" s="166"/>
      <c r="C610" s="166"/>
      <c r="D610" s="38"/>
      <c r="E610" s="38"/>
      <c r="F610" s="38"/>
      <c r="G610" s="36"/>
      <c r="H610" s="36"/>
      <c r="I610" s="28"/>
      <c r="J610" s="28"/>
      <c r="K610" s="37"/>
      <c r="M610" s="31"/>
    </row>
    <row r="611" spans="1:13" s="30" customFormat="1" x14ac:dyDescent="0.25">
      <c r="A611" s="25">
        <v>585</v>
      </c>
      <c r="B611" s="166"/>
      <c r="C611" s="166"/>
      <c r="D611" s="38"/>
      <c r="E611" s="38"/>
      <c r="F611" s="38"/>
      <c r="G611" s="36"/>
      <c r="H611" s="36"/>
      <c r="I611" s="28"/>
      <c r="J611" s="28"/>
      <c r="K611" s="37"/>
      <c r="M611" s="31"/>
    </row>
    <row r="612" spans="1:13" s="30" customFormat="1" x14ac:dyDescent="0.25">
      <c r="A612" s="25">
        <v>586</v>
      </c>
      <c r="B612" s="166"/>
      <c r="C612" s="166"/>
      <c r="D612" s="38"/>
      <c r="E612" s="38"/>
      <c r="F612" s="38"/>
      <c r="G612" s="36"/>
      <c r="H612" s="36"/>
      <c r="I612" s="28"/>
      <c r="J612" s="28"/>
      <c r="K612" s="37"/>
      <c r="M612" s="31"/>
    </row>
    <row r="613" spans="1:13" s="30" customFormat="1" x14ac:dyDescent="0.25">
      <c r="A613" s="25">
        <v>587</v>
      </c>
      <c r="B613" s="166"/>
      <c r="C613" s="166"/>
      <c r="D613" s="38"/>
      <c r="E613" s="38"/>
      <c r="F613" s="38"/>
      <c r="G613" s="36"/>
      <c r="H613" s="36"/>
      <c r="I613" s="28"/>
      <c r="J613" s="28"/>
      <c r="K613" s="37"/>
      <c r="M613" s="31"/>
    </row>
    <row r="614" spans="1:13" s="30" customFormat="1" x14ac:dyDescent="0.25">
      <c r="A614" s="25">
        <v>588</v>
      </c>
      <c r="B614" s="166"/>
      <c r="C614" s="166"/>
      <c r="D614" s="38"/>
      <c r="E614" s="38"/>
      <c r="F614" s="38"/>
      <c r="G614" s="36"/>
      <c r="H614" s="36"/>
      <c r="I614" s="28"/>
      <c r="J614" s="28"/>
      <c r="K614" s="37"/>
      <c r="M614" s="31"/>
    </row>
    <row r="615" spans="1:13" s="30" customFormat="1" x14ac:dyDescent="0.25">
      <c r="A615" s="25">
        <v>589</v>
      </c>
      <c r="B615" s="166"/>
      <c r="C615" s="166"/>
      <c r="D615" s="38"/>
      <c r="E615" s="38"/>
      <c r="F615" s="38"/>
      <c r="G615" s="36"/>
      <c r="H615" s="36"/>
      <c r="I615" s="28"/>
      <c r="J615" s="28"/>
      <c r="K615" s="37"/>
      <c r="M615" s="31"/>
    </row>
    <row r="616" spans="1:13" s="30" customFormat="1" x14ac:dyDescent="0.25">
      <c r="A616" s="25">
        <v>590</v>
      </c>
      <c r="B616" s="166"/>
      <c r="C616" s="166"/>
      <c r="D616" s="38"/>
      <c r="E616" s="38"/>
      <c r="F616" s="38"/>
      <c r="G616" s="36"/>
      <c r="H616" s="36"/>
      <c r="I616" s="28"/>
      <c r="J616" s="28"/>
      <c r="K616" s="37"/>
      <c r="M616" s="31"/>
    </row>
    <row r="617" spans="1:13" s="30" customFormat="1" x14ac:dyDescent="0.25">
      <c r="A617" s="25">
        <v>591</v>
      </c>
      <c r="B617" s="166"/>
      <c r="C617" s="166"/>
      <c r="D617" s="38"/>
      <c r="E617" s="38"/>
      <c r="F617" s="38"/>
      <c r="G617" s="36"/>
      <c r="H617" s="36"/>
      <c r="I617" s="28"/>
      <c r="J617" s="28"/>
      <c r="K617" s="37"/>
      <c r="M617" s="31"/>
    </row>
    <row r="618" spans="1:13" s="30" customFormat="1" x14ac:dyDescent="0.25">
      <c r="A618" s="25">
        <v>592</v>
      </c>
      <c r="B618" s="166"/>
      <c r="C618" s="166"/>
      <c r="D618" s="38"/>
      <c r="E618" s="38"/>
      <c r="F618" s="38"/>
      <c r="G618" s="36"/>
      <c r="H618" s="36"/>
      <c r="I618" s="28"/>
      <c r="J618" s="28"/>
      <c r="K618" s="37"/>
      <c r="M618" s="31"/>
    </row>
    <row r="619" spans="1:13" s="30" customFormat="1" x14ac:dyDescent="0.25">
      <c r="A619" s="25">
        <v>593</v>
      </c>
      <c r="B619" s="166"/>
      <c r="C619" s="166"/>
      <c r="D619" s="38"/>
      <c r="E619" s="38"/>
      <c r="F619" s="38"/>
      <c r="G619" s="36"/>
      <c r="H619" s="36"/>
      <c r="I619" s="28"/>
      <c r="J619" s="28"/>
      <c r="K619" s="37"/>
      <c r="M619" s="31"/>
    </row>
    <row r="620" spans="1:13" s="30" customFormat="1" x14ac:dyDescent="0.25">
      <c r="A620" s="25">
        <v>594</v>
      </c>
      <c r="B620" s="166"/>
      <c r="C620" s="166"/>
      <c r="D620" s="38"/>
      <c r="E620" s="38"/>
      <c r="F620" s="38"/>
      <c r="G620" s="36"/>
      <c r="H620" s="36"/>
      <c r="I620" s="28"/>
      <c r="J620" s="28"/>
      <c r="K620" s="37"/>
      <c r="M620" s="31"/>
    </row>
    <row r="621" spans="1:13" s="30" customFormat="1" x14ac:dyDescent="0.25">
      <c r="A621" s="25">
        <v>595</v>
      </c>
      <c r="B621" s="166"/>
      <c r="C621" s="166"/>
      <c r="D621" s="38"/>
      <c r="E621" s="38"/>
      <c r="F621" s="38"/>
      <c r="G621" s="36"/>
      <c r="H621" s="36"/>
      <c r="I621" s="28"/>
      <c r="J621" s="28"/>
      <c r="K621" s="37"/>
      <c r="M621" s="31"/>
    </row>
    <row r="622" spans="1:13" s="30" customFormat="1" x14ac:dyDescent="0.25">
      <c r="A622" s="25">
        <v>596</v>
      </c>
      <c r="B622" s="166"/>
      <c r="C622" s="166"/>
      <c r="D622" s="38"/>
      <c r="E622" s="38"/>
      <c r="F622" s="38"/>
      <c r="G622" s="36"/>
      <c r="H622" s="36"/>
      <c r="I622" s="28"/>
      <c r="J622" s="28"/>
      <c r="K622" s="37"/>
      <c r="M622" s="31"/>
    </row>
    <row r="623" spans="1:13" s="30" customFormat="1" x14ac:dyDescent="0.25">
      <c r="A623" s="25">
        <v>597</v>
      </c>
      <c r="B623" s="166"/>
      <c r="C623" s="166"/>
      <c r="D623" s="38"/>
      <c r="E623" s="38"/>
      <c r="F623" s="38"/>
      <c r="G623" s="36"/>
      <c r="H623" s="36"/>
      <c r="I623" s="28"/>
      <c r="J623" s="28"/>
      <c r="K623" s="37"/>
      <c r="M623" s="31"/>
    </row>
    <row r="624" spans="1:13" s="30" customFormat="1" x14ac:dyDescent="0.25">
      <c r="A624" s="25">
        <v>598</v>
      </c>
      <c r="B624" s="166"/>
      <c r="C624" s="166"/>
      <c r="D624" s="38"/>
      <c r="E624" s="38"/>
      <c r="F624" s="38"/>
      <c r="G624" s="36"/>
      <c r="H624" s="36"/>
      <c r="I624" s="28"/>
      <c r="J624" s="28"/>
      <c r="K624" s="37"/>
      <c r="M624" s="31"/>
    </row>
    <row r="625" spans="1:13" s="30" customFormat="1" x14ac:dyDescent="0.25">
      <c r="A625" s="25">
        <v>599</v>
      </c>
      <c r="B625" s="166"/>
      <c r="C625" s="166"/>
      <c r="D625" s="38"/>
      <c r="E625" s="38"/>
      <c r="F625" s="38"/>
      <c r="G625" s="36"/>
      <c r="H625" s="36"/>
      <c r="I625" s="28"/>
      <c r="J625" s="28"/>
      <c r="K625" s="37"/>
      <c r="M625" s="31"/>
    </row>
    <row r="626" spans="1:13" s="30" customFormat="1" x14ac:dyDescent="0.25">
      <c r="A626" s="25">
        <v>600</v>
      </c>
      <c r="B626" s="166"/>
      <c r="C626" s="166"/>
      <c r="D626" s="38"/>
      <c r="E626" s="38"/>
      <c r="F626" s="38"/>
      <c r="G626" s="36"/>
      <c r="H626" s="36"/>
      <c r="I626" s="28"/>
      <c r="J626" s="28"/>
      <c r="K626" s="37"/>
      <c r="M626" s="31"/>
    </row>
    <row r="627" spans="1:13" s="30" customFormat="1" x14ac:dyDescent="0.25">
      <c r="A627" s="25">
        <v>601</v>
      </c>
      <c r="B627" s="166"/>
      <c r="C627" s="166"/>
      <c r="D627" s="38"/>
      <c r="E627" s="38"/>
      <c r="F627" s="38"/>
      <c r="G627" s="36"/>
      <c r="H627" s="36"/>
      <c r="I627" s="28"/>
      <c r="J627" s="28"/>
      <c r="K627" s="37"/>
      <c r="M627" s="31"/>
    </row>
    <row r="628" spans="1:13" s="30" customFormat="1" x14ac:dyDescent="0.25">
      <c r="A628" s="25">
        <v>602</v>
      </c>
      <c r="B628" s="166"/>
      <c r="C628" s="166"/>
      <c r="D628" s="38"/>
      <c r="E628" s="38"/>
      <c r="F628" s="38"/>
      <c r="G628" s="36"/>
      <c r="H628" s="36"/>
      <c r="I628" s="28"/>
      <c r="J628" s="28"/>
      <c r="K628" s="37"/>
      <c r="M628" s="31"/>
    </row>
    <row r="629" spans="1:13" s="30" customFormat="1" x14ac:dyDescent="0.25">
      <c r="A629" s="25">
        <v>603</v>
      </c>
      <c r="B629" s="166"/>
      <c r="C629" s="166"/>
      <c r="D629" s="38"/>
      <c r="E629" s="38"/>
      <c r="F629" s="38"/>
      <c r="G629" s="36"/>
      <c r="H629" s="36"/>
      <c r="I629" s="28"/>
      <c r="J629" s="28"/>
      <c r="K629" s="37"/>
      <c r="M629" s="31"/>
    </row>
    <row r="630" spans="1:13" s="30" customFormat="1" x14ac:dyDescent="0.25">
      <c r="A630" s="25">
        <v>604</v>
      </c>
      <c r="B630" s="166"/>
      <c r="C630" s="166"/>
      <c r="D630" s="38"/>
      <c r="E630" s="38"/>
      <c r="F630" s="38"/>
      <c r="G630" s="36"/>
      <c r="H630" s="36"/>
      <c r="I630" s="28"/>
      <c r="J630" s="28"/>
      <c r="K630" s="37"/>
      <c r="M630" s="31"/>
    </row>
    <row r="631" spans="1:13" s="30" customFormat="1" x14ac:dyDescent="0.25">
      <c r="A631" s="25">
        <v>605</v>
      </c>
      <c r="B631" s="166"/>
      <c r="C631" s="166"/>
      <c r="D631" s="38"/>
      <c r="E631" s="38"/>
      <c r="F631" s="38"/>
      <c r="G631" s="36"/>
      <c r="H631" s="36"/>
      <c r="I631" s="28"/>
      <c r="J631" s="28"/>
      <c r="K631" s="37"/>
      <c r="M631" s="31"/>
    </row>
    <row r="632" spans="1:13" s="30" customFormat="1" x14ac:dyDescent="0.25">
      <c r="A632" s="25">
        <v>606</v>
      </c>
      <c r="B632" s="166"/>
      <c r="C632" s="166"/>
      <c r="D632" s="38"/>
      <c r="E632" s="38"/>
      <c r="F632" s="38"/>
      <c r="G632" s="36"/>
      <c r="H632" s="36"/>
      <c r="I632" s="28"/>
      <c r="J632" s="28"/>
      <c r="K632" s="37"/>
      <c r="M632" s="31"/>
    </row>
    <row r="633" spans="1:13" s="30" customFormat="1" x14ac:dyDescent="0.25">
      <c r="A633" s="25">
        <v>607</v>
      </c>
      <c r="B633" s="166"/>
      <c r="C633" s="166"/>
      <c r="D633" s="38"/>
      <c r="E633" s="38"/>
      <c r="F633" s="38"/>
      <c r="G633" s="36"/>
      <c r="H633" s="36"/>
      <c r="I633" s="28"/>
      <c r="J633" s="28"/>
      <c r="K633" s="37"/>
      <c r="M633" s="31"/>
    </row>
    <row r="634" spans="1:13" s="30" customFormat="1" x14ac:dyDescent="0.25">
      <c r="A634" s="25">
        <v>608</v>
      </c>
      <c r="B634" s="166"/>
      <c r="C634" s="166"/>
      <c r="D634" s="38"/>
      <c r="E634" s="38"/>
      <c r="F634" s="38"/>
      <c r="G634" s="36"/>
      <c r="H634" s="36"/>
      <c r="I634" s="28"/>
      <c r="J634" s="28"/>
      <c r="K634" s="37"/>
      <c r="M634" s="31"/>
    </row>
    <row r="635" spans="1:13" s="30" customFormat="1" x14ac:dyDescent="0.25">
      <c r="A635" s="25">
        <v>609</v>
      </c>
      <c r="B635" s="166"/>
      <c r="C635" s="166"/>
      <c r="D635" s="38"/>
      <c r="E635" s="38"/>
      <c r="F635" s="38"/>
      <c r="G635" s="36"/>
      <c r="H635" s="36"/>
      <c r="I635" s="28"/>
      <c r="J635" s="28"/>
      <c r="K635" s="37"/>
      <c r="M635" s="31"/>
    </row>
    <row r="636" spans="1:13" s="30" customFormat="1" x14ac:dyDescent="0.25">
      <c r="A636" s="25">
        <v>610</v>
      </c>
      <c r="B636" s="166"/>
      <c r="C636" s="166"/>
      <c r="D636" s="38"/>
      <c r="E636" s="38"/>
      <c r="F636" s="38"/>
      <c r="G636" s="36"/>
      <c r="H636" s="36"/>
      <c r="I636" s="28"/>
      <c r="J636" s="28"/>
      <c r="K636" s="37"/>
      <c r="M636" s="31"/>
    </row>
    <row r="637" spans="1:13" s="30" customFormat="1" x14ac:dyDescent="0.25">
      <c r="A637" s="25">
        <v>611</v>
      </c>
      <c r="B637" s="166"/>
      <c r="C637" s="166"/>
      <c r="D637" s="38"/>
      <c r="E637" s="38"/>
      <c r="F637" s="38"/>
      <c r="G637" s="36"/>
      <c r="H637" s="36"/>
      <c r="I637" s="28"/>
      <c r="J637" s="28"/>
      <c r="K637" s="37"/>
      <c r="M637" s="31"/>
    </row>
    <row r="638" spans="1:13" s="30" customFormat="1" x14ac:dyDescent="0.25">
      <c r="A638" s="25">
        <v>612</v>
      </c>
      <c r="B638" s="166"/>
      <c r="C638" s="166"/>
      <c r="D638" s="38"/>
      <c r="E638" s="38"/>
      <c r="F638" s="38"/>
      <c r="G638" s="36"/>
      <c r="H638" s="36"/>
      <c r="I638" s="28"/>
      <c r="J638" s="28"/>
      <c r="K638" s="37"/>
      <c r="M638" s="31"/>
    </row>
    <row r="639" spans="1:13" s="30" customFormat="1" x14ac:dyDescent="0.25">
      <c r="A639" s="25">
        <v>613</v>
      </c>
      <c r="B639" s="166"/>
      <c r="C639" s="166"/>
      <c r="D639" s="38"/>
      <c r="E639" s="38"/>
      <c r="F639" s="38"/>
      <c r="G639" s="36"/>
      <c r="H639" s="36"/>
      <c r="I639" s="28"/>
      <c r="J639" s="28"/>
      <c r="K639" s="37"/>
      <c r="M639" s="31"/>
    </row>
    <row r="640" spans="1:13" s="30" customFormat="1" x14ac:dyDescent="0.25">
      <c r="A640" s="25">
        <v>614</v>
      </c>
      <c r="B640" s="166"/>
      <c r="C640" s="166"/>
      <c r="D640" s="38"/>
      <c r="E640" s="38"/>
      <c r="F640" s="38"/>
      <c r="G640" s="36"/>
      <c r="H640" s="36"/>
      <c r="I640" s="28"/>
      <c r="J640" s="28"/>
      <c r="K640" s="37"/>
      <c r="M640" s="31"/>
    </row>
    <row r="641" spans="1:13" s="30" customFormat="1" x14ac:dyDescent="0.25">
      <c r="A641" s="25">
        <v>615</v>
      </c>
      <c r="B641" s="166"/>
      <c r="C641" s="166"/>
      <c r="D641" s="38"/>
      <c r="E641" s="38"/>
      <c r="F641" s="38"/>
      <c r="G641" s="36"/>
      <c r="H641" s="36"/>
      <c r="I641" s="28"/>
      <c r="J641" s="28"/>
      <c r="K641" s="37"/>
      <c r="M641" s="31"/>
    </row>
    <row r="642" spans="1:13" s="30" customFormat="1" x14ac:dyDescent="0.25">
      <c r="A642" s="25">
        <v>616</v>
      </c>
      <c r="B642" s="166"/>
      <c r="C642" s="166"/>
      <c r="D642" s="38"/>
      <c r="E642" s="38"/>
      <c r="F642" s="38"/>
      <c r="G642" s="36"/>
      <c r="H642" s="36"/>
      <c r="I642" s="28"/>
      <c r="J642" s="28"/>
      <c r="K642" s="37"/>
      <c r="M642" s="31"/>
    </row>
    <row r="643" spans="1:13" s="30" customFormat="1" x14ac:dyDescent="0.25">
      <c r="A643" s="25">
        <v>617</v>
      </c>
      <c r="B643" s="166"/>
      <c r="C643" s="166"/>
      <c r="D643" s="38"/>
      <c r="E643" s="38"/>
      <c r="F643" s="38"/>
      <c r="G643" s="36"/>
      <c r="H643" s="36"/>
      <c r="I643" s="28"/>
      <c r="J643" s="28"/>
      <c r="K643" s="37"/>
      <c r="M643" s="31"/>
    </row>
    <row r="644" spans="1:13" s="30" customFormat="1" x14ac:dyDescent="0.25">
      <c r="A644" s="25">
        <v>618</v>
      </c>
      <c r="B644" s="166"/>
      <c r="C644" s="166"/>
      <c r="D644" s="38"/>
      <c r="E644" s="38"/>
      <c r="F644" s="38"/>
      <c r="G644" s="36"/>
      <c r="H644" s="36"/>
      <c r="I644" s="28"/>
      <c r="J644" s="28"/>
      <c r="K644" s="37"/>
      <c r="M644" s="31"/>
    </row>
    <row r="645" spans="1:13" s="30" customFormat="1" x14ac:dyDescent="0.25">
      <c r="A645" s="25">
        <v>619</v>
      </c>
      <c r="B645" s="166"/>
      <c r="C645" s="166"/>
      <c r="D645" s="38"/>
      <c r="E645" s="38"/>
      <c r="F645" s="38"/>
      <c r="G645" s="36"/>
      <c r="H645" s="36"/>
      <c r="I645" s="28"/>
      <c r="J645" s="28"/>
      <c r="K645" s="37"/>
      <c r="M645" s="31"/>
    </row>
    <row r="646" spans="1:13" s="30" customFormat="1" x14ac:dyDescent="0.25">
      <c r="A646" s="25">
        <v>620</v>
      </c>
      <c r="B646" s="166"/>
      <c r="C646" s="166"/>
      <c r="D646" s="38"/>
      <c r="E646" s="38"/>
      <c r="F646" s="38"/>
      <c r="G646" s="36"/>
      <c r="H646" s="36"/>
      <c r="I646" s="28"/>
      <c r="J646" s="28"/>
      <c r="K646" s="37"/>
      <c r="M646" s="31"/>
    </row>
    <row r="647" spans="1:13" s="30" customFormat="1" x14ac:dyDescent="0.25">
      <c r="A647" s="25">
        <v>621</v>
      </c>
      <c r="B647" s="166"/>
      <c r="C647" s="166"/>
      <c r="D647" s="38"/>
      <c r="E647" s="38"/>
      <c r="F647" s="38"/>
      <c r="G647" s="36"/>
      <c r="H647" s="36"/>
      <c r="I647" s="28"/>
      <c r="J647" s="28"/>
      <c r="K647" s="37"/>
      <c r="M647" s="31"/>
    </row>
    <row r="648" spans="1:13" s="30" customFormat="1" x14ac:dyDescent="0.25">
      <c r="A648" s="25">
        <v>622</v>
      </c>
      <c r="B648" s="166"/>
      <c r="C648" s="166"/>
      <c r="D648" s="38"/>
      <c r="E648" s="38"/>
      <c r="F648" s="38"/>
      <c r="G648" s="36"/>
      <c r="H648" s="36"/>
      <c r="I648" s="28"/>
      <c r="J648" s="28"/>
      <c r="K648" s="37"/>
      <c r="M648" s="31"/>
    </row>
    <row r="649" spans="1:13" s="30" customFormat="1" x14ac:dyDescent="0.25">
      <c r="A649" s="25">
        <v>623</v>
      </c>
      <c r="B649" s="166"/>
      <c r="C649" s="166"/>
      <c r="D649" s="38"/>
      <c r="E649" s="38"/>
      <c r="F649" s="38"/>
      <c r="G649" s="36"/>
      <c r="H649" s="36"/>
      <c r="I649" s="28"/>
      <c r="J649" s="28"/>
      <c r="K649" s="37"/>
      <c r="M649" s="31"/>
    </row>
    <row r="650" spans="1:13" s="30" customFormat="1" x14ac:dyDescent="0.25">
      <c r="A650" s="25">
        <v>624</v>
      </c>
      <c r="B650" s="166"/>
      <c r="C650" s="166"/>
      <c r="D650" s="38"/>
      <c r="E650" s="38"/>
      <c r="F650" s="38"/>
      <c r="G650" s="36"/>
      <c r="H650" s="36"/>
      <c r="I650" s="28"/>
      <c r="J650" s="28"/>
      <c r="K650" s="37"/>
      <c r="M650" s="31"/>
    </row>
    <row r="651" spans="1:13" s="30" customFormat="1" x14ac:dyDescent="0.25">
      <c r="A651" s="25">
        <v>625</v>
      </c>
      <c r="B651" s="166"/>
      <c r="C651" s="166"/>
      <c r="D651" s="38"/>
      <c r="E651" s="38"/>
      <c r="F651" s="38"/>
      <c r="G651" s="36"/>
      <c r="H651" s="36"/>
      <c r="I651" s="28"/>
      <c r="J651" s="28"/>
      <c r="K651" s="37"/>
      <c r="M651" s="31"/>
    </row>
    <row r="652" spans="1:13" s="30" customFormat="1" x14ac:dyDescent="0.25">
      <c r="A652" s="25">
        <v>626</v>
      </c>
      <c r="B652" s="166"/>
      <c r="C652" s="166"/>
      <c r="D652" s="38"/>
      <c r="E652" s="38"/>
      <c r="F652" s="38"/>
      <c r="G652" s="36"/>
      <c r="H652" s="36"/>
      <c r="I652" s="28"/>
      <c r="J652" s="28"/>
      <c r="K652" s="37"/>
      <c r="M652" s="31"/>
    </row>
    <row r="653" spans="1:13" s="30" customFormat="1" x14ac:dyDescent="0.25">
      <c r="A653" s="25">
        <v>627</v>
      </c>
      <c r="B653" s="166"/>
      <c r="C653" s="166"/>
      <c r="D653" s="38"/>
      <c r="E653" s="38"/>
      <c r="F653" s="38"/>
      <c r="G653" s="36"/>
      <c r="H653" s="36"/>
      <c r="I653" s="28"/>
      <c r="J653" s="28"/>
      <c r="K653" s="37"/>
      <c r="M653" s="31"/>
    </row>
    <row r="654" spans="1:13" s="30" customFormat="1" x14ac:dyDescent="0.25">
      <c r="A654" s="25">
        <v>628</v>
      </c>
      <c r="B654" s="166"/>
      <c r="C654" s="166"/>
      <c r="D654" s="38"/>
      <c r="E654" s="38"/>
      <c r="F654" s="38"/>
      <c r="G654" s="36"/>
      <c r="H654" s="36"/>
      <c r="I654" s="28"/>
      <c r="J654" s="28"/>
      <c r="K654" s="37"/>
      <c r="M654" s="31"/>
    </row>
    <row r="655" spans="1:13" s="30" customFormat="1" x14ac:dyDescent="0.25">
      <c r="A655" s="25">
        <v>629</v>
      </c>
      <c r="B655" s="166"/>
      <c r="C655" s="166"/>
      <c r="D655" s="38"/>
      <c r="E655" s="38"/>
      <c r="F655" s="38"/>
      <c r="G655" s="36"/>
      <c r="H655" s="36"/>
      <c r="I655" s="28"/>
      <c r="J655" s="28"/>
      <c r="K655" s="37"/>
      <c r="M655" s="31"/>
    </row>
    <row r="656" spans="1:13" s="30" customFormat="1" x14ac:dyDescent="0.25">
      <c r="A656" s="25">
        <v>630</v>
      </c>
      <c r="B656" s="166"/>
      <c r="C656" s="166"/>
      <c r="D656" s="38"/>
      <c r="E656" s="38"/>
      <c r="F656" s="38"/>
      <c r="G656" s="36"/>
      <c r="H656" s="36"/>
      <c r="I656" s="28"/>
      <c r="J656" s="28"/>
      <c r="K656" s="37"/>
      <c r="M656" s="31"/>
    </row>
    <row r="657" spans="1:13" s="30" customFormat="1" x14ac:dyDescent="0.25">
      <c r="A657" s="25">
        <v>631</v>
      </c>
      <c r="B657" s="166"/>
      <c r="C657" s="166"/>
      <c r="D657" s="38"/>
      <c r="E657" s="38"/>
      <c r="F657" s="38"/>
      <c r="G657" s="36"/>
      <c r="H657" s="36"/>
      <c r="I657" s="28"/>
      <c r="J657" s="28"/>
      <c r="K657" s="37"/>
      <c r="M657" s="31"/>
    </row>
    <row r="658" spans="1:13" s="30" customFormat="1" x14ac:dyDescent="0.25">
      <c r="A658" s="25">
        <v>632</v>
      </c>
      <c r="B658" s="166"/>
      <c r="C658" s="166"/>
      <c r="D658" s="38"/>
      <c r="E658" s="38"/>
      <c r="F658" s="38"/>
      <c r="G658" s="36"/>
      <c r="H658" s="36"/>
      <c r="I658" s="28"/>
      <c r="J658" s="28"/>
      <c r="K658" s="37"/>
      <c r="M658" s="31"/>
    </row>
    <row r="659" spans="1:13" s="30" customFormat="1" x14ac:dyDescent="0.25">
      <c r="A659" s="25">
        <v>633</v>
      </c>
      <c r="B659" s="166"/>
      <c r="C659" s="166"/>
      <c r="D659" s="38"/>
      <c r="E659" s="38"/>
      <c r="F659" s="38"/>
      <c r="G659" s="36"/>
      <c r="H659" s="36"/>
      <c r="I659" s="28"/>
      <c r="J659" s="28"/>
      <c r="K659" s="37"/>
      <c r="M659" s="31"/>
    </row>
    <row r="660" spans="1:13" s="30" customFormat="1" x14ac:dyDescent="0.25">
      <c r="A660" s="25">
        <v>634</v>
      </c>
      <c r="B660" s="166"/>
      <c r="C660" s="166"/>
      <c r="D660" s="38"/>
      <c r="E660" s="38"/>
      <c r="F660" s="38"/>
      <c r="G660" s="36"/>
      <c r="H660" s="36"/>
      <c r="I660" s="28"/>
      <c r="J660" s="28"/>
      <c r="K660" s="37"/>
      <c r="M660" s="31"/>
    </row>
    <row r="661" spans="1:13" s="30" customFormat="1" x14ac:dyDescent="0.25">
      <c r="A661" s="25">
        <v>635</v>
      </c>
      <c r="B661" s="166"/>
      <c r="C661" s="166"/>
      <c r="D661" s="38"/>
      <c r="E661" s="38"/>
      <c r="F661" s="38"/>
      <c r="G661" s="36"/>
      <c r="H661" s="36"/>
      <c r="I661" s="28"/>
      <c r="J661" s="28"/>
      <c r="K661" s="37"/>
      <c r="M661" s="31"/>
    </row>
    <row r="662" spans="1:13" s="30" customFormat="1" x14ac:dyDescent="0.25">
      <c r="A662" s="25">
        <v>636</v>
      </c>
      <c r="B662" s="166"/>
      <c r="C662" s="166"/>
      <c r="D662" s="38"/>
      <c r="E662" s="38"/>
      <c r="F662" s="38"/>
      <c r="G662" s="36"/>
      <c r="H662" s="36"/>
      <c r="I662" s="28"/>
      <c r="J662" s="28"/>
      <c r="K662" s="37"/>
      <c r="M662" s="31"/>
    </row>
    <row r="663" spans="1:13" s="30" customFormat="1" x14ac:dyDescent="0.25">
      <c r="A663" s="25">
        <v>637</v>
      </c>
      <c r="B663" s="166"/>
      <c r="C663" s="166"/>
      <c r="D663" s="38"/>
      <c r="E663" s="38"/>
      <c r="F663" s="38"/>
      <c r="G663" s="36"/>
      <c r="H663" s="36"/>
      <c r="I663" s="28"/>
      <c r="J663" s="28"/>
      <c r="K663" s="37"/>
      <c r="M663" s="31"/>
    </row>
    <row r="664" spans="1:13" s="30" customFormat="1" x14ac:dyDescent="0.25">
      <c r="A664" s="25">
        <v>638</v>
      </c>
      <c r="B664" s="166"/>
      <c r="C664" s="166"/>
      <c r="D664" s="38"/>
      <c r="E664" s="38"/>
      <c r="F664" s="38"/>
      <c r="G664" s="36"/>
      <c r="H664" s="36"/>
      <c r="I664" s="28"/>
      <c r="J664" s="28"/>
      <c r="K664" s="37"/>
      <c r="M664" s="31"/>
    </row>
    <row r="665" spans="1:13" s="30" customFormat="1" x14ac:dyDescent="0.25">
      <c r="A665" s="25">
        <v>639</v>
      </c>
      <c r="B665" s="166"/>
      <c r="C665" s="166"/>
      <c r="D665" s="38"/>
      <c r="E665" s="38"/>
      <c r="F665" s="38"/>
      <c r="G665" s="36"/>
      <c r="H665" s="36"/>
      <c r="I665" s="28"/>
      <c r="J665" s="28"/>
      <c r="K665" s="37"/>
      <c r="M665" s="31"/>
    </row>
    <row r="666" spans="1:13" s="30" customFormat="1" x14ac:dyDescent="0.25">
      <c r="A666" s="25">
        <v>640</v>
      </c>
      <c r="B666" s="166"/>
      <c r="C666" s="166"/>
      <c r="D666" s="38"/>
      <c r="E666" s="38"/>
      <c r="F666" s="38"/>
      <c r="G666" s="36"/>
      <c r="H666" s="36"/>
      <c r="I666" s="28"/>
      <c r="J666" s="28"/>
      <c r="K666" s="37"/>
      <c r="M666" s="31"/>
    </row>
    <row r="667" spans="1:13" s="30" customFormat="1" x14ac:dyDescent="0.25">
      <c r="A667" s="25">
        <v>641</v>
      </c>
      <c r="B667" s="166"/>
      <c r="C667" s="166"/>
      <c r="D667" s="38"/>
      <c r="E667" s="38"/>
      <c r="F667" s="38"/>
      <c r="G667" s="36"/>
      <c r="H667" s="36"/>
      <c r="I667" s="28"/>
      <c r="J667" s="28"/>
      <c r="K667" s="37"/>
      <c r="M667" s="31"/>
    </row>
    <row r="668" spans="1:13" s="30" customFormat="1" x14ac:dyDescent="0.25">
      <c r="A668" s="25">
        <v>642</v>
      </c>
      <c r="B668" s="166"/>
      <c r="C668" s="166"/>
      <c r="D668" s="38"/>
      <c r="E668" s="38"/>
      <c r="F668" s="38"/>
      <c r="G668" s="36"/>
      <c r="H668" s="36"/>
      <c r="I668" s="28"/>
      <c r="J668" s="28"/>
      <c r="K668" s="37"/>
      <c r="M668" s="31"/>
    </row>
    <row r="669" spans="1:13" s="30" customFormat="1" x14ac:dyDescent="0.25">
      <c r="A669" s="25">
        <v>643</v>
      </c>
      <c r="B669" s="166"/>
      <c r="C669" s="166"/>
      <c r="D669" s="38"/>
      <c r="E669" s="38"/>
      <c r="F669" s="38"/>
      <c r="G669" s="36"/>
      <c r="H669" s="36"/>
      <c r="I669" s="28"/>
      <c r="J669" s="28"/>
      <c r="K669" s="37"/>
      <c r="M669" s="31"/>
    </row>
    <row r="670" spans="1:13" s="30" customFormat="1" x14ac:dyDescent="0.25">
      <c r="A670" s="25">
        <v>644</v>
      </c>
      <c r="B670" s="166"/>
      <c r="C670" s="166"/>
      <c r="D670" s="38"/>
      <c r="E670" s="38"/>
      <c r="F670" s="38"/>
      <c r="G670" s="36"/>
      <c r="H670" s="36"/>
      <c r="I670" s="28"/>
      <c r="J670" s="28"/>
      <c r="K670" s="37"/>
      <c r="M670" s="31"/>
    </row>
    <row r="671" spans="1:13" s="30" customFormat="1" x14ac:dyDescent="0.25">
      <c r="A671" s="25">
        <v>645</v>
      </c>
      <c r="B671" s="166"/>
      <c r="C671" s="166"/>
      <c r="D671" s="38"/>
      <c r="E671" s="38"/>
      <c r="F671" s="38"/>
      <c r="G671" s="36"/>
      <c r="H671" s="36"/>
      <c r="I671" s="28"/>
      <c r="J671" s="28"/>
      <c r="K671" s="37"/>
      <c r="M671" s="31"/>
    </row>
    <row r="672" spans="1:13" s="30" customFormat="1" x14ac:dyDescent="0.25">
      <c r="A672" s="25">
        <v>646</v>
      </c>
      <c r="B672" s="166"/>
      <c r="C672" s="166"/>
      <c r="D672" s="38"/>
      <c r="E672" s="38"/>
      <c r="F672" s="38"/>
      <c r="G672" s="36"/>
      <c r="H672" s="36"/>
      <c r="I672" s="28"/>
      <c r="J672" s="28"/>
      <c r="K672" s="37"/>
      <c r="M672" s="31"/>
    </row>
    <row r="673" spans="1:13" s="30" customFormat="1" x14ac:dyDescent="0.25">
      <c r="A673" s="25">
        <v>647</v>
      </c>
      <c r="B673" s="166"/>
      <c r="C673" s="166"/>
      <c r="D673" s="38"/>
      <c r="E673" s="38"/>
      <c r="F673" s="38"/>
      <c r="G673" s="36"/>
      <c r="H673" s="36"/>
      <c r="I673" s="28"/>
      <c r="J673" s="28"/>
      <c r="K673" s="37"/>
      <c r="M673" s="31"/>
    </row>
    <row r="674" spans="1:13" s="30" customFormat="1" x14ac:dyDescent="0.25">
      <c r="A674" s="25">
        <v>648</v>
      </c>
      <c r="B674" s="166"/>
      <c r="C674" s="166"/>
      <c r="D674" s="38"/>
      <c r="E674" s="38"/>
      <c r="F674" s="38"/>
      <c r="G674" s="36"/>
      <c r="H674" s="36"/>
      <c r="I674" s="28"/>
      <c r="J674" s="28"/>
      <c r="K674" s="37"/>
      <c r="M674" s="31"/>
    </row>
    <row r="675" spans="1:13" s="30" customFormat="1" x14ac:dyDescent="0.25">
      <c r="A675" s="25">
        <v>649</v>
      </c>
      <c r="B675" s="166"/>
      <c r="C675" s="166"/>
      <c r="D675" s="38"/>
      <c r="E675" s="38"/>
      <c r="F675" s="38"/>
      <c r="G675" s="36"/>
      <c r="H675" s="36"/>
      <c r="I675" s="28"/>
      <c r="J675" s="28"/>
      <c r="K675" s="37"/>
      <c r="M675" s="31"/>
    </row>
    <row r="676" spans="1:13" s="30" customFormat="1" x14ac:dyDescent="0.25">
      <c r="A676" s="25">
        <v>650</v>
      </c>
      <c r="B676" s="166"/>
      <c r="C676" s="166"/>
      <c r="D676" s="38"/>
      <c r="E676" s="38"/>
      <c r="F676" s="38"/>
      <c r="G676" s="36"/>
      <c r="H676" s="36"/>
      <c r="I676" s="28"/>
      <c r="J676" s="28"/>
      <c r="K676" s="37"/>
      <c r="M676" s="31"/>
    </row>
    <row r="677" spans="1:13" s="30" customFormat="1" x14ac:dyDescent="0.25">
      <c r="A677" s="25">
        <v>651</v>
      </c>
      <c r="B677" s="166"/>
      <c r="C677" s="166"/>
      <c r="D677" s="38"/>
      <c r="E677" s="38"/>
      <c r="F677" s="38"/>
      <c r="G677" s="36"/>
      <c r="H677" s="36"/>
      <c r="I677" s="28"/>
      <c r="J677" s="28"/>
      <c r="K677" s="37"/>
      <c r="M677" s="31"/>
    </row>
    <row r="678" spans="1:13" s="30" customFormat="1" x14ac:dyDescent="0.25">
      <c r="A678" s="25">
        <v>652</v>
      </c>
      <c r="B678" s="166"/>
      <c r="C678" s="166"/>
      <c r="D678" s="38"/>
      <c r="E678" s="38"/>
      <c r="F678" s="38"/>
      <c r="G678" s="36"/>
      <c r="H678" s="36"/>
      <c r="I678" s="28"/>
      <c r="J678" s="28"/>
      <c r="K678" s="37"/>
      <c r="M678" s="31"/>
    </row>
    <row r="679" spans="1:13" s="30" customFormat="1" x14ac:dyDescent="0.25">
      <c r="A679" s="25">
        <v>653</v>
      </c>
      <c r="B679" s="166"/>
      <c r="C679" s="166"/>
      <c r="D679" s="38"/>
      <c r="E679" s="38"/>
      <c r="F679" s="38"/>
      <c r="G679" s="36"/>
      <c r="H679" s="36"/>
      <c r="I679" s="28"/>
      <c r="J679" s="28"/>
      <c r="K679" s="37"/>
      <c r="M679" s="31"/>
    </row>
    <row r="680" spans="1:13" s="30" customFormat="1" x14ac:dyDescent="0.25">
      <c r="A680" s="25">
        <v>654</v>
      </c>
      <c r="B680" s="166"/>
      <c r="C680" s="166"/>
      <c r="D680" s="38"/>
      <c r="E680" s="38"/>
      <c r="F680" s="38"/>
      <c r="G680" s="36"/>
      <c r="H680" s="36"/>
      <c r="I680" s="28"/>
      <c r="J680" s="28"/>
      <c r="K680" s="37"/>
      <c r="M680" s="31"/>
    </row>
    <row r="681" spans="1:13" s="30" customFormat="1" x14ac:dyDescent="0.25">
      <c r="A681" s="25">
        <v>655</v>
      </c>
      <c r="B681" s="166"/>
      <c r="C681" s="166"/>
      <c r="D681" s="38"/>
      <c r="E681" s="38"/>
      <c r="F681" s="38"/>
      <c r="G681" s="36"/>
      <c r="H681" s="36"/>
      <c r="I681" s="28"/>
      <c r="J681" s="28"/>
      <c r="K681" s="37"/>
      <c r="M681" s="31"/>
    </row>
    <row r="682" spans="1:13" s="30" customFormat="1" x14ac:dyDescent="0.25">
      <c r="A682" s="25">
        <v>656</v>
      </c>
      <c r="B682" s="166"/>
      <c r="C682" s="166"/>
      <c r="D682" s="38"/>
      <c r="E682" s="38"/>
      <c r="F682" s="38"/>
      <c r="G682" s="36"/>
      <c r="H682" s="36"/>
      <c r="I682" s="28"/>
      <c r="J682" s="28"/>
      <c r="K682" s="37"/>
      <c r="M682" s="31"/>
    </row>
    <row r="683" spans="1:13" s="30" customFormat="1" x14ac:dyDescent="0.25">
      <c r="A683" s="25">
        <v>657</v>
      </c>
      <c r="B683" s="166"/>
      <c r="C683" s="166"/>
      <c r="D683" s="38"/>
      <c r="E683" s="38"/>
      <c r="F683" s="38"/>
      <c r="G683" s="36"/>
      <c r="H683" s="36"/>
      <c r="I683" s="28"/>
      <c r="J683" s="28"/>
      <c r="K683" s="37"/>
      <c r="M683" s="31"/>
    </row>
    <row r="684" spans="1:13" s="30" customFormat="1" x14ac:dyDescent="0.25">
      <c r="A684" s="25">
        <v>658</v>
      </c>
      <c r="B684" s="166"/>
      <c r="C684" s="166"/>
      <c r="D684" s="38"/>
      <c r="E684" s="38"/>
      <c r="F684" s="38"/>
      <c r="G684" s="36"/>
      <c r="H684" s="36"/>
      <c r="I684" s="28"/>
      <c r="J684" s="28"/>
      <c r="K684" s="37"/>
      <c r="M684" s="31"/>
    </row>
    <row r="685" spans="1:13" s="30" customFormat="1" x14ac:dyDescent="0.25">
      <c r="A685" s="25">
        <v>659</v>
      </c>
      <c r="B685" s="166"/>
      <c r="C685" s="166"/>
      <c r="D685" s="38"/>
      <c r="E685" s="38"/>
      <c r="F685" s="38"/>
      <c r="G685" s="36"/>
      <c r="H685" s="36"/>
      <c r="I685" s="28"/>
      <c r="J685" s="28"/>
      <c r="K685" s="37"/>
      <c r="M685" s="31"/>
    </row>
    <row r="686" spans="1:13" s="30" customFormat="1" x14ac:dyDescent="0.25">
      <c r="A686" s="25">
        <v>660</v>
      </c>
      <c r="B686" s="166"/>
      <c r="C686" s="166"/>
      <c r="D686" s="38"/>
      <c r="E686" s="38"/>
      <c r="F686" s="38"/>
      <c r="G686" s="36"/>
      <c r="H686" s="36"/>
      <c r="I686" s="28"/>
      <c r="J686" s="28"/>
      <c r="K686" s="37"/>
      <c r="M686" s="31"/>
    </row>
    <row r="687" spans="1:13" s="30" customFormat="1" x14ac:dyDescent="0.25">
      <c r="A687" s="25">
        <v>661</v>
      </c>
      <c r="B687" s="166"/>
      <c r="C687" s="166"/>
      <c r="D687" s="38"/>
      <c r="E687" s="38"/>
      <c r="F687" s="38"/>
      <c r="G687" s="36"/>
      <c r="H687" s="36"/>
      <c r="I687" s="28"/>
      <c r="J687" s="28"/>
      <c r="K687" s="37"/>
      <c r="M687" s="31"/>
    </row>
    <row r="688" spans="1:13" s="30" customFormat="1" x14ac:dyDescent="0.25">
      <c r="A688" s="25">
        <v>662</v>
      </c>
      <c r="B688" s="166"/>
      <c r="C688" s="166"/>
      <c r="D688" s="38"/>
      <c r="E688" s="38"/>
      <c r="F688" s="38"/>
      <c r="G688" s="36"/>
      <c r="H688" s="36"/>
      <c r="I688" s="28"/>
      <c r="J688" s="28"/>
      <c r="K688" s="37"/>
      <c r="M688" s="31"/>
    </row>
    <row r="689" spans="1:13" s="30" customFormat="1" x14ac:dyDescent="0.25">
      <c r="A689" s="25">
        <v>663</v>
      </c>
      <c r="B689" s="166"/>
      <c r="C689" s="166"/>
      <c r="D689" s="38"/>
      <c r="E689" s="38"/>
      <c r="F689" s="38"/>
      <c r="G689" s="36"/>
      <c r="H689" s="36"/>
      <c r="I689" s="28"/>
      <c r="J689" s="28"/>
      <c r="K689" s="37"/>
      <c r="M689" s="31"/>
    </row>
    <row r="690" spans="1:13" s="30" customFormat="1" x14ac:dyDescent="0.25">
      <c r="A690" s="25">
        <v>664</v>
      </c>
      <c r="B690" s="166"/>
      <c r="C690" s="166"/>
      <c r="D690" s="38"/>
      <c r="E690" s="38"/>
      <c r="F690" s="38"/>
      <c r="G690" s="36"/>
      <c r="H690" s="36"/>
      <c r="I690" s="28"/>
      <c r="J690" s="28"/>
      <c r="K690" s="37"/>
      <c r="M690" s="31"/>
    </row>
    <row r="691" spans="1:13" s="30" customFormat="1" x14ac:dyDescent="0.25">
      <c r="A691" s="25">
        <v>665</v>
      </c>
      <c r="B691" s="166"/>
      <c r="C691" s="166"/>
      <c r="D691" s="38"/>
      <c r="E691" s="38"/>
      <c r="F691" s="38"/>
      <c r="G691" s="36"/>
      <c r="H691" s="36"/>
      <c r="I691" s="28"/>
      <c r="J691" s="28"/>
      <c r="K691" s="37"/>
      <c r="M691" s="31"/>
    </row>
    <row r="692" spans="1:13" s="30" customFormat="1" x14ac:dyDescent="0.25">
      <c r="A692" s="25">
        <v>666</v>
      </c>
      <c r="B692" s="166"/>
      <c r="C692" s="166"/>
      <c r="D692" s="38"/>
      <c r="E692" s="38"/>
      <c r="F692" s="38"/>
      <c r="G692" s="36"/>
      <c r="H692" s="36"/>
      <c r="I692" s="28"/>
      <c r="J692" s="28"/>
      <c r="K692" s="37"/>
      <c r="M692" s="31"/>
    </row>
    <row r="693" spans="1:13" s="30" customFormat="1" x14ac:dyDescent="0.25">
      <c r="A693" s="25">
        <v>667</v>
      </c>
      <c r="B693" s="166"/>
      <c r="C693" s="166"/>
      <c r="D693" s="38"/>
      <c r="E693" s="38"/>
      <c r="F693" s="38"/>
      <c r="G693" s="36"/>
      <c r="H693" s="36"/>
      <c r="I693" s="28"/>
      <c r="J693" s="28"/>
      <c r="K693" s="37"/>
      <c r="M693" s="31"/>
    </row>
    <row r="694" spans="1:13" s="30" customFormat="1" x14ac:dyDescent="0.25">
      <c r="A694" s="25">
        <v>668</v>
      </c>
      <c r="B694" s="166"/>
      <c r="C694" s="166"/>
      <c r="D694" s="38"/>
      <c r="E694" s="38"/>
      <c r="F694" s="38"/>
      <c r="G694" s="36"/>
      <c r="H694" s="36"/>
      <c r="I694" s="28"/>
      <c r="J694" s="28"/>
      <c r="K694" s="37"/>
      <c r="M694" s="31"/>
    </row>
    <row r="695" spans="1:13" s="30" customFormat="1" x14ac:dyDescent="0.25">
      <c r="A695" s="25">
        <v>669</v>
      </c>
      <c r="B695" s="166"/>
      <c r="C695" s="166"/>
      <c r="D695" s="38"/>
      <c r="E695" s="38"/>
      <c r="F695" s="38"/>
      <c r="G695" s="36"/>
      <c r="H695" s="36"/>
      <c r="I695" s="28"/>
      <c r="J695" s="28"/>
      <c r="K695" s="37"/>
      <c r="M695" s="31"/>
    </row>
    <row r="696" spans="1:13" s="30" customFormat="1" x14ac:dyDescent="0.25">
      <c r="A696" s="25">
        <v>670</v>
      </c>
      <c r="B696" s="166"/>
      <c r="C696" s="166"/>
      <c r="D696" s="38"/>
      <c r="E696" s="38"/>
      <c r="F696" s="38"/>
      <c r="G696" s="36"/>
      <c r="H696" s="36"/>
      <c r="I696" s="28"/>
      <c r="J696" s="28"/>
      <c r="K696" s="37"/>
      <c r="M696" s="31"/>
    </row>
    <row r="697" spans="1:13" s="30" customFormat="1" x14ac:dyDescent="0.25">
      <c r="A697" s="25">
        <v>671</v>
      </c>
      <c r="B697" s="166"/>
      <c r="C697" s="166"/>
      <c r="D697" s="38"/>
      <c r="E697" s="38"/>
      <c r="F697" s="38"/>
      <c r="G697" s="36"/>
      <c r="H697" s="36"/>
      <c r="I697" s="28"/>
      <c r="J697" s="28"/>
      <c r="K697" s="37"/>
      <c r="M697" s="31"/>
    </row>
    <row r="698" spans="1:13" s="30" customFormat="1" x14ac:dyDescent="0.25">
      <c r="A698" s="25">
        <v>672</v>
      </c>
      <c r="B698" s="166"/>
      <c r="C698" s="166"/>
      <c r="D698" s="38"/>
      <c r="E698" s="38"/>
      <c r="F698" s="38"/>
      <c r="G698" s="36"/>
      <c r="H698" s="36"/>
      <c r="I698" s="28"/>
      <c r="J698" s="28"/>
      <c r="K698" s="37"/>
      <c r="M698" s="31"/>
    </row>
    <row r="699" spans="1:13" s="30" customFormat="1" x14ac:dyDescent="0.25">
      <c r="A699" s="25">
        <v>673</v>
      </c>
      <c r="B699" s="166"/>
      <c r="C699" s="166"/>
      <c r="D699" s="38"/>
      <c r="E699" s="38"/>
      <c r="F699" s="38"/>
      <c r="G699" s="36"/>
      <c r="H699" s="36"/>
      <c r="I699" s="28"/>
      <c r="J699" s="28"/>
      <c r="K699" s="37"/>
      <c r="M699" s="31"/>
    </row>
    <row r="700" spans="1:13" s="30" customFormat="1" x14ac:dyDescent="0.25">
      <c r="A700" s="25">
        <v>674</v>
      </c>
      <c r="B700" s="166"/>
      <c r="C700" s="166"/>
      <c r="D700" s="38"/>
      <c r="E700" s="38"/>
      <c r="F700" s="38"/>
      <c r="G700" s="36"/>
      <c r="H700" s="36"/>
      <c r="I700" s="28"/>
      <c r="J700" s="28"/>
      <c r="K700" s="37"/>
      <c r="M700" s="31"/>
    </row>
    <row r="701" spans="1:13" s="30" customFormat="1" x14ac:dyDescent="0.25">
      <c r="A701" s="25">
        <v>675</v>
      </c>
      <c r="B701" s="166"/>
      <c r="C701" s="166"/>
      <c r="D701" s="38"/>
      <c r="E701" s="38"/>
      <c r="F701" s="38"/>
      <c r="G701" s="36"/>
      <c r="H701" s="36"/>
      <c r="I701" s="28"/>
      <c r="J701" s="28"/>
      <c r="K701" s="37"/>
      <c r="M701" s="31"/>
    </row>
    <row r="702" spans="1:13" s="30" customFormat="1" x14ac:dyDescent="0.25">
      <c r="A702" s="25">
        <v>676</v>
      </c>
      <c r="B702" s="166"/>
      <c r="C702" s="166"/>
      <c r="D702" s="38"/>
      <c r="E702" s="38"/>
      <c r="F702" s="38"/>
      <c r="G702" s="36"/>
      <c r="H702" s="36"/>
      <c r="I702" s="28"/>
      <c r="J702" s="28"/>
      <c r="K702" s="37"/>
      <c r="M702" s="31"/>
    </row>
    <row r="703" spans="1:13" s="30" customFormat="1" x14ac:dyDescent="0.25">
      <c r="A703" s="25">
        <v>677</v>
      </c>
      <c r="B703" s="166"/>
      <c r="C703" s="166"/>
      <c r="D703" s="38"/>
      <c r="E703" s="38"/>
      <c r="F703" s="38"/>
      <c r="G703" s="36"/>
      <c r="H703" s="36"/>
      <c r="I703" s="28"/>
      <c r="J703" s="28"/>
      <c r="K703" s="37"/>
      <c r="M703" s="31"/>
    </row>
    <row r="704" spans="1:13" s="30" customFormat="1" x14ac:dyDescent="0.25">
      <c r="A704" s="25">
        <v>678</v>
      </c>
      <c r="B704" s="166"/>
      <c r="C704" s="166"/>
      <c r="D704" s="38"/>
      <c r="E704" s="38"/>
      <c r="F704" s="38"/>
      <c r="G704" s="36"/>
      <c r="H704" s="36"/>
      <c r="I704" s="28"/>
      <c r="J704" s="28"/>
      <c r="K704" s="37"/>
      <c r="M704" s="31"/>
    </row>
    <row r="705" spans="1:13" s="30" customFormat="1" x14ac:dyDescent="0.25">
      <c r="A705" s="25">
        <v>679</v>
      </c>
      <c r="B705" s="166"/>
      <c r="C705" s="166"/>
      <c r="D705" s="38"/>
      <c r="E705" s="38"/>
      <c r="F705" s="38"/>
      <c r="G705" s="36"/>
      <c r="H705" s="36"/>
      <c r="I705" s="28"/>
      <c r="J705" s="28"/>
      <c r="K705" s="37"/>
      <c r="M705" s="31"/>
    </row>
    <row r="706" spans="1:13" s="30" customFormat="1" x14ac:dyDescent="0.25">
      <c r="A706" s="25">
        <v>680</v>
      </c>
      <c r="B706" s="166"/>
      <c r="C706" s="166"/>
      <c r="D706" s="38"/>
      <c r="E706" s="38"/>
      <c r="F706" s="38"/>
      <c r="G706" s="36"/>
      <c r="H706" s="36"/>
      <c r="I706" s="28"/>
      <c r="J706" s="28"/>
      <c r="K706" s="37"/>
      <c r="M706" s="31"/>
    </row>
    <row r="707" spans="1:13" s="30" customFormat="1" x14ac:dyDescent="0.25">
      <c r="A707" s="25">
        <v>681</v>
      </c>
      <c r="B707" s="166"/>
      <c r="C707" s="166"/>
      <c r="D707" s="38"/>
      <c r="E707" s="38"/>
      <c r="F707" s="38"/>
      <c r="G707" s="36"/>
      <c r="H707" s="36"/>
      <c r="I707" s="28"/>
      <c r="J707" s="28"/>
      <c r="K707" s="37"/>
      <c r="M707" s="31"/>
    </row>
    <row r="708" spans="1:13" s="30" customFormat="1" x14ac:dyDescent="0.25">
      <c r="A708" s="25">
        <v>682</v>
      </c>
      <c r="B708" s="166"/>
      <c r="C708" s="166"/>
      <c r="D708" s="38"/>
      <c r="E708" s="38"/>
      <c r="F708" s="38"/>
      <c r="G708" s="36"/>
      <c r="H708" s="36"/>
      <c r="I708" s="28"/>
      <c r="J708" s="28"/>
      <c r="K708" s="37"/>
      <c r="M708" s="31"/>
    </row>
    <row r="709" spans="1:13" s="30" customFormat="1" x14ac:dyDescent="0.25">
      <c r="A709" s="25">
        <v>683</v>
      </c>
      <c r="B709" s="166"/>
      <c r="C709" s="166"/>
      <c r="D709" s="38"/>
      <c r="E709" s="38"/>
      <c r="F709" s="38"/>
      <c r="G709" s="36"/>
      <c r="H709" s="36"/>
      <c r="I709" s="28"/>
      <c r="J709" s="28"/>
      <c r="K709" s="37"/>
      <c r="M709" s="31"/>
    </row>
    <row r="710" spans="1:13" s="30" customFormat="1" x14ac:dyDescent="0.25">
      <c r="A710" s="25">
        <v>684</v>
      </c>
      <c r="B710" s="166"/>
      <c r="C710" s="166"/>
      <c r="D710" s="38"/>
      <c r="E710" s="38"/>
      <c r="F710" s="38"/>
      <c r="G710" s="36"/>
      <c r="H710" s="36"/>
      <c r="I710" s="28"/>
      <c r="J710" s="28"/>
      <c r="K710" s="37"/>
      <c r="M710" s="31"/>
    </row>
    <row r="711" spans="1:13" s="30" customFormat="1" x14ac:dyDescent="0.25">
      <c r="A711" s="25">
        <v>685</v>
      </c>
      <c r="B711" s="166"/>
      <c r="C711" s="166"/>
      <c r="D711" s="38"/>
      <c r="E711" s="38"/>
      <c r="F711" s="38"/>
      <c r="G711" s="36"/>
      <c r="H711" s="36"/>
      <c r="I711" s="28"/>
      <c r="J711" s="28"/>
      <c r="K711" s="37"/>
      <c r="M711" s="31"/>
    </row>
    <row r="712" spans="1:13" s="30" customFormat="1" x14ac:dyDescent="0.25">
      <c r="A712" s="25">
        <v>686</v>
      </c>
      <c r="B712" s="166"/>
      <c r="C712" s="166"/>
      <c r="D712" s="38"/>
      <c r="E712" s="38"/>
      <c r="F712" s="38"/>
      <c r="G712" s="36"/>
      <c r="H712" s="36"/>
      <c r="I712" s="28"/>
      <c r="J712" s="28"/>
      <c r="K712" s="37"/>
      <c r="M712" s="31"/>
    </row>
    <row r="713" spans="1:13" s="30" customFormat="1" x14ac:dyDescent="0.25">
      <c r="A713" s="25">
        <v>687</v>
      </c>
      <c r="B713" s="166"/>
      <c r="C713" s="166"/>
      <c r="D713" s="38"/>
      <c r="E713" s="38"/>
      <c r="F713" s="38"/>
      <c r="G713" s="36"/>
      <c r="H713" s="36"/>
      <c r="I713" s="28"/>
      <c r="J713" s="28"/>
      <c r="K713" s="37"/>
      <c r="M713" s="31"/>
    </row>
    <row r="714" spans="1:13" s="30" customFormat="1" x14ac:dyDescent="0.25">
      <c r="A714" s="25">
        <v>688</v>
      </c>
      <c r="B714" s="166"/>
      <c r="C714" s="166"/>
      <c r="D714" s="38"/>
      <c r="E714" s="38"/>
      <c r="F714" s="38"/>
      <c r="G714" s="36"/>
      <c r="H714" s="36"/>
      <c r="I714" s="28"/>
      <c r="J714" s="28"/>
      <c r="K714" s="37"/>
      <c r="M714" s="31"/>
    </row>
    <row r="715" spans="1:13" s="30" customFormat="1" x14ac:dyDescent="0.25">
      <c r="A715" s="25">
        <v>689</v>
      </c>
      <c r="B715" s="166"/>
      <c r="C715" s="166"/>
      <c r="D715" s="38"/>
      <c r="E715" s="38"/>
      <c r="F715" s="38"/>
      <c r="G715" s="36"/>
      <c r="H715" s="36"/>
      <c r="I715" s="28"/>
      <c r="J715" s="28"/>
      <c r="K715" s="37"/>
      <c r="M715" s="31"/>
    </row>
    <row r="716" spans="1:13" s="30" customFormat="1" x14ac:dyDescent="0.25">
      <c r="A716" s="25">
        <v>690</v>
      </c>
      <c r="B716" s="166"/>
      <c r="C716" s="166"/>
      <c r="D716" s="38"/>
      <c r="E716" s="38"/>
      <c r="F716" s="38"/>
      <c r="G716" s="36"/>
      <c r="H716" s="36"/>
      <c r="I716" s="28"/>
      <c r="J716" s="28"/>
      <c r="K716" s="37"/>
      <c r="M716" s="31"/>
    </row>
    <row r="717" spans="1:13" s="30" customFormat="1" x14ac:dyDescent="0.25">
      <c r="A717" s="25">
        <v>691</v>
      </c>
      <c r="B717" s="166"/>
      <c r="C717" s="166"/>
      <c r="D717" s="38"/>
      <c r="E717" s="38"/>
      <c r="F717" s="38"/>
      <c r="G717" s="36"/>
      <c r="H717" s="36"/>
      <c r="I717" s="28"/>
      <c r="J717" s="28"/>
      <c r="K717" s="37"/>
      <c r="M717" s="31"/>
    </row>
    <row r="718" spans="1:13" s="30" customFormat="1" x14ac:dyDescent="0.25">
      <c r="A718" s="25">
        <v>692</v>
      </c>
      <c r="B718" s="166"/>
      <c r="C718" s="166"/>
      <c r="D718" s="38"/>
      <c r="E718" s="38"/>
      <c r="F718" s="38"/>
      <c r="G718" s="36"/>
      <c r="H718" s="36"/>
      <c r="I718" s="28"/>
      <c r="J718" s="28"/>
      <c r="K718" s="37"/>
      <c r="M718" s="31"/>
    </row>
    <row r="719" spans="1:13" s="30" customFormat="1" x14ac:dyDescent="0.25">
      <c r="A719" s="25">
        <v>693</v>
      </c>
      <c r="B719" s="166"/>
      <c r="C719" s="166"/>
      <c r="D719" s="38"/>
      <c r="E719" s="38"/>
      <c r="F719" s="38"/>
      <c r="G719" s="36"/>
      <c r="H719" s="36"/>
      <c r="I719" s="28"/>
      <c r="J719" s="28"/>
      <c r="K719" s="37"/>
      <c r="M719" s="31"/>
    </row>
    <row r="720" spans="1:13" s="30" customFormat="1" x14ac:dyDescent="0.25">
      <c r="A720" s="25">
        <v>694</v>
      </c>
      <c r="B720" s="166"/>
      <c r="C720" s="166"/>
      <c r="D720" s="38"/>
      <c r="E720" s="38"/>
      <c r="F720" s="38"/>
      <c r="G720" s="36"/>
      <c r="H720" s="36"/>
      <c r="I720" s="28"/>
      <c r="J720" s="28"/>
      <c r="K720" s="37"/>
      <c r="M720" s="31"/>
    </row>
    <row r="721" spans="1:13" s="30" customFormat="1" x14ac:dyDescent="0.25">
      <c r="A721" s="25">
        <v>695</v>
      </c>
      <c r="B721" s="166"/>
      <c r="C721" s="166"/>
      <c r="D721" s="38"/>
      <c r="E721" s="38"/>
      <c r="F721" s="38"/>
      <c r="G721" s="36"/>
      <c r="H721" s="36"/>
      <c r="I721" s="28"/>
      <c r="J721" s="28"/>
      <c r="K721" s="37"/>
      <c r="M721" s="31"/>
    </row>
    <row r="722" spans="1:13" s="30" customFormat="1" x14ac:dyDescent="0.25">
      <c r="A722" s="25">
        <v>696</v>
      </c>
      <c r="B722" s="166"/>
      <c r="C722" s="166"/>
      <c r="D722" s="38"/>
      <c r="E722" s="38"/>
      <c r="F722" s="38"/>
      <c r="G722" s="36"/>
      <c r="H722" s="36"/>
      <c r="I722" s="28"/>
      <c r="J722" s="28"/>
      <c r="K722" s="37"/>
      <c r="M722" s="31"/>
    </row>
    <row r="723" spans="1:13" s="30" customFormat="1" x14ac:dyDescent="0.25">
      <c r="A723" s="25">
        <v>697</v>
      </c>
      <c r="B723" s="166"/>
      <c r="C723" s="166"/>
      <c r="D723" s="38"/>
      <c r="E723" s="38"/>
      <c r="F723" s="38"/>
      <c r="G723" s="36"/>
      <c r="H723" s="36"/>
      <c r="I723" s="28"/>
      <c r="J723" s="28"/>
      <c r="K723" s="37"/>
      <c r="M723" s="31"/>
    </row>
    <row r="724" spans="1:13" s="30" customFormat="1" x14ac:dyDescent="0.25">
      <c r="A724" s="25">
        <v>698</v>
      </c>
      <c r="B724" s="166"/>
      <c r="C724" s="166"/>
      <c r="D724" s="38"/>
      <c r="E724" s="38"/>
      <c r="F724" s="38"/>
      <c r="G724" s="36"/>
      <c r="H724" s="36"/>
      <c r="I724" s="28"/>
      <c r="J724" s="28"/>
      <c r="K724" s="37"/>
      <c r="M724" s="31"/>
    </row>
    <row r="725" spans="1:13" s="30" customFormat="1" x14ac:dyDescent="0.25">
      <c r="A725" s="25">
        <v>699</v>
      </c>
      <c r="B725" s="166"/>
      <c r="C725" s="166"/>
      <c r="D725" s="38"/>
      <c r="E725" s="38"/>
      <c r="F725" s="38"/>
      <c r="G725" s="36"/>
      <c r="H725" s="36"/>
      <c r="I725" s="28"/>
      <c r="J725" s="28"/>
      <c r="K725" s="37"/>
      <c r="M725" s="31"/>
    </row>
    <row r="726" spans="1:13" s="30" customFormat="1" x14ac:dyDescent="0.25">
      <c r="A726" s="25">
        <v>700</v>
      </c>
      <c r="B726" s="166"/>
      <c r="C726" s="166"/>
      <c r="D726" s="38"/>
      <c r="E726" s="38"/>
      <c r="F726" s="38"/>
      <c r="G726" s="36"/>
      <c r="H726" s="36"/>
      <c r="I726" s="28"/>
      <c r="J726" s="28"/>
      <c r="K726" s="37"/>
      <c r="M726" s="31"/>
    </row>
    <row r="727" spans="1:13" s="30" customFormat="1" x14ac:dyDescent="0.25">
      <c r="A727" s="25">
        <v>701</v>
      </c>
      <c r="B727" s="166"/>
      <c r="C727" s="166"/>
      <c r="D727" s="38"/>
      <c r="E727" s="38"/>
      <c r="F727" s="38"/>
      <c r="G727" s="36"/>
      <c r="H727" s="36"/>
      <c r="I727" s="28"/>
      <c r="J727" s="28"/>
      <c r="K727" s="37"/>
      <c r="M727" s="31"/>
    </row>
    <row r="728" spans="1:13" s="30" customFormat="1" x14ac:dyDescent="0.25">
      <c r="A728" s="25">
        <v>702</v>
      </c>
      <c r="B728" s="166"/>
      <c r="C728" s="166"/>
      <c r="D728" s="38"/>
      <c r="E728" s="38"/>
      <c r="F728" s="38"/>
      <c r="G728" s="36"/>
      <c r="H728" s="36"/>
      <c r="I728" s="28"/>
      <c r="J728" s="28"/>
      <c r="K728" s="37"/>
      <c r="M728" s="31"/>
    </row>
    <row r="729" spans="1:13" s="30" customFormat="1" x14ac:dyDescent="0.25">
      <c r="A729" s="25">
        <v>703</v>
      </c>
      <c r="B729" s="166"/>
      <c r="C729" s="166"/>
      <c r="D729" s="38"/>
      <c r="E729" s="38"/>
      <c r="F729" s="38"/>
      <c r="G729" s="36"/>
      <c r="H729" s="36"/>
      <c r="I729" s="28"/>
      <c r="J729" s="28"/>
      <c r="K729" s="37"/>
      <c r="M729" s="31"/>
    </row>
    <row r="730" spans="1:13" s="30" customFormat="1" x14ac:dyDescent="0.25">
      <c r="A730" s="25">
        <v>704</v>
      </c>
      <c r="B730" s="166"/>
      <c r="C730" s="166"/>
      <c r="D730" s="38"/>
      <c r="E730" s="38"/>
      <c r="F730" s="38"/>
      <c r="G730" s="36"/>
      <c r="H730" s="36"/>
      <c r="I730" s="28"/>
      <c r="J730" s="28"/>
      <c r="K730" s="37"/>
      <c r="M730" s="31"/>
    </row>
    <row r="731" spans="1:13" s="30" customFormat="1" x14ac:dyDescent="0.25">
      <c r="A731" s="25">
        <v>705</v>
      </c>
      <c r="B731" s="166"/>
      <c r="C731" s="166"/>
      <c r="D731" s="38"/>
      <c r="E731" s="38"/>
      <c r="F731" s="38"/>
      <c r="G731" s="36"/>
      <c r="H731" s="36"/>
      <c r="I731" s="28"/>
      <c r="J731" s="28"/>
      <c r="K731" s="37"/>
      <c r="M731" s="31"/>
    </row>
    <row r="732" spans="1:13" s="30" customFormat="1" x14ac:dyDescent="0.25">
      <c r="A732" s="25">
        <v>706</v>
      </c>
      <c r="B732" s="166"/>
      <c r="C732" s="166"/>
      <c r="D732" s="38"/>
      <c r="E732" s="38"/>
      <c r="F732" s="38"/>
      <c r="G732" s="36"/>
      <c r="H732" s="36"/>
      <c r="I732" s="28"/>
      <c r="J732" s="28"/>
      <c r="K732" s="37"/>
      <c r="M732" s="31"/>
    </row>
    <row r="733" spans="1:13" s="30" customFormat="1" x14ac:dyDescent="0.25">
      <c r="A733" s="25">
        <v>707</v>
      </c>
      <c r="B733" s="166"/>
      <c r="C733" s="166"/>
      <c r="D733" s="38"/>
      <c r="E733" s="38"/>
      <c r="F733" s="38"/>
      <c r="G733" s="36"/>
      <c r="H733" s="36"/>
      <c r="I733" s="28"/>
      <c r="J733" s="28"/>
      <c r="K733" s="37"/>
      <c r="M733" s="31"/>
    </row>
    <row r="734" spans="1:13" s="30" customFormat="1" x14ac:dyDescent="0.25">
      <c r="A734" s="25">
        <v>708</v>
      </c>
      <c r="B734" s="166"/>
      <c r="C734" s="166"/>
      <c r="D734" s="38"/>
      <c r="E734" s="38"/>
      <c r="F734" s="38"/>
      <c r="G734" s="36"/>
      <c r="H734" s="36"/>
      <c r="I734" s="28"/>
      <c r="J734" s="28"/>
      <c r="K734" s="37"/>
      <c r="M734" s="31"/>
    </row>
    <row r="735" spans="1:13" s="30" customFormat="1" x14ac:dyDescent="0.25">
      <c r="A735" s="25">
        <v>709</v>
      </c>
      <c r="B735" s="166"/>
      <c r="C735" s="166"/>
      <c r="D735" s="38"/>
      <c r="E735" s="38"/>
      <c r="F735" s="38"/>
      <c r="G735" s="36"/>
      <c r="H735" s="36"/>
      <c r="I735" s="28"/>
      <c r="J735" s="28"/>
      <c r="K735" s="37"/>
      <c r="M735" s="31"/>
    </row>
    <row r="736" spans="1:13" s="30" customFormat="1" x14ac:dyDescent="0.25">
      <c r="A736" s="25">
        <v>710</v>
      </c>
      <c r="B736" s="166"/>
      <c r="C736" s="166"/>
      <c r="D736" s="38"/>
      <c r="E736" s="38"/>
      <c r="F736" s="38"/>
      <c r="G736" s="36"/>
      <c r="H736" s="36"/>
      <c r="I736" s="28"/>
      <c r="J736" s="28"/>
      <c r="K736" s="37"/>
      <c r="M736" s="31"/>
    </row>
    <row r="737" spans="1:13" s="30" customFormat="1" x14ac:dyDescent="0.25">
      <c r="A737" s="25">
        <v>711</v>
      </c>
      <c r="B737" s="166"/>
      <c r="C737" s="166"/>
      <c r="D737" s="38"/>
      <c r="E737" s="38"/>
      <c r="F737" s="38"/>
      <c r="G737" s="36"/>
      <c r="H737" s="36"/>
      <c r="I737" s="28"/>
      <c r="J737" s="28"/>
      <c r="K737" s="37"/>
      <c r="M737" s="31"/>
    </row>
    <row r="738" spans="1:13" s="30" customFormat="1" x14ac:dyDescent="0.25">
      <c r="A738" s="25">
        <v>712</v>
      </c>
      <c r="B738" s="166"/>
      <c r="C738" s="166"/>
      <c r="D738" s="38"/>
      <c r="E738" s="38"/>
      <c r="F738" s="38"/>
      <c r="G738" s="36"/>
      <c r="H738" s="36"/>
      <c r="I738" s="28"/>
      <c r="J738" s="28"/>
      <c r="K738" s="37"/>
      <c r="M738" s="31"/>
    </row>
    <row r="739" spans="1:13" s="30" customFormat="1" x14ac:dyDescent="0.25">
      <c r="A739" s="25">
        <v>713</v>
      </c>
      <c r="B739" s="166"/>
      <c r="C739" s="166"/>
      <c r="D739" s="38"/>
      <c r="E739" s="38"/>
      <c r="F739" s="38"/>
      <c r="G739" s="36"/>
      <c r="H739" s="36"/>
      <c r="I739" s="28"/>
      <c r="J739" s="28"/>
      <c r="K739" s="37"/>
      <c r="M739" s="31"/>
    </row>
    <row r="740" spans="1:13" s="30" customFormat="1" x14ac:dyDescent="0.25">
      <c r="A740" s="25">
        <v>714</v>
      </c>
      <c r="B740" s="166"/>
      <c r="C740" s="166"/>
      <c r="D740" s="38"/>
      <c r="E740" s="38"/>
      <c r="F740" s="38"/>
      <c r="G740" s="36"/>
      <c r="H740" s="36"/>
      <c r="I740" s="28"/>
      <c r="J740" s="28"/>
      <c r="K740" s="37"/>
      <c r="M740" s="31"/>
    </row>
    <row r="741" spans="1:13" s="30" customFormat="1" x14ac:dyDescent="0.25">
      <c r="A741" s="25">
        <v>715</v>
      </c>
      <c r="B741" s="166"/>
      <c r="C741" s="166"/>
      <c r="D741" s="38"/>
      <c r="E741" s="38"/>
      <c r="F741" s="38"/>
      <c r="G741" s="36"/>
      <c r="H741" s="36"/>
      <c r="I741" s="28"/>
      <c r="J741" s="28"/>
      <c r="K741" s="37"/>
      <c r="M741" s="31"/>
    </row>
    <row r="742" spans="1:13" s="30" customFormat="1" x14ac:dyDescent="0.25">
      <c r="A742" s="25">
        <v>716</v>
      </c>
      <c r="B742" s="166"/>
      <c r="C742" s="166"/>
      <c r="D742" s="38"/>
      <c r="E742" s="38"/>
      <c r="F742" s="38"/>
      <c r="G742" s="36"/>
      <c r="H742" s="36"/>
      <c r="I742" s="28"/>
      <c r="J742" s="28"/>
      <c r="K742" s="37"/>
      <c r="M742" s="31"/>
    </row>
    <row r="743" spans="1:13" s="30" customFormat="1" x14ac:dyDescent="0.25">
      <c r="A743" s="25">
        <v>717</v>
      </c>
      <c r="B743" s="166"/>
      <c r="C743" s="166"/>
      <c r="D743" s="38"/>
      <c r="E743" s="38"/>
      <c r="F743" s="38"/>
      <c r="G743" s="36"/>
      <c r="H743" s="36"/>
      <c r="I743" s="28"/>
      <c r="J743" s="28"/>
      <c r="K743" s="37"/>
      <c r="M743" s="31"/>
    </row>
    <row r="744" spans="1:13" s="30" customFormat="1" x14ac:dyDescent="0.25">
      <c r="A744" s="25">
        <v>718</v>
      </c>
      <c r="B744" s="166"/>
      <c r="C744" s="166"/>
      <c r="D744" s="38"/>
      <c r="E744" s="38"/>
      <c r="F744" s="38"/>
      <c r="G744" s="36"/>
      <c r="H744" s="36"/>
      <c r="I744" s="28"/>
      <c r="J744" s="28"/>
      <c r="K744" s="37"/>
      <c r="M744" s="31"/>
    </row>
    <row r="745" spans="1:13" s="30" customFormat="1" x14ac:dyDescent="0.25">
      <c r="A745" s="25">
        <v>719</v>
      </c>
      <c r="B745" s="166"/>
      <c r="C745" s="166"/>
      <c r="D745" s="38"/>
      <c r="E745" s="38"/>
      <c r="F745" s="38"/>
      <c r="G745" s="36"/>
      <c r="H745" s="36"/>
      <c r="I745" s="28"/>
      <c r="J745" s="28"/>
      <c r="K745" s="37"/>
      <c r="M745" s="31"/>
    </row>
    <row r="746" spans="1:13" s="30" customFormat="1" x14ac:dyDescent="0.25">
      <c r="A746" s="25">
        <v>720</v>
      </c>
      <c r="B746" s="166"/>
      <c r="C746" s="166"/>
      <c r="D746" s="38"/>
      <c r="E746" s="38"/>
      <c r="F746" s="38"/>
      <c r="G746" s="36"/>
      <c r="H746" s="36"/>
      <c r="I746" s="28"/>
      <c r="J746" s="28"/>
      <c r="K746" s="37"/>
      <c r="M746" s="31"/>
    </row>
    <row r="747" spans="1:13" s="30" customFormat="1" x14ac:dyDescent="0.25">
      <c r="A747" s="25">
        <v>721</v>
      </c>
      <c r="B747" s="166"/>
      <c r="C747" s="166"/>
      <c r="D747" s="38"/>
      <c r="E747" s="38"/>
      <c r="F747" s="38"/>
      <c r="G747" s="36"/>
      <c r="H747" s="36"/>
      <c r="I747" s="28"/>
      <c r="J747" s="28"/>
      <c r="K747" s="37"/>
      <c r="M747" s="31"/>
    </row>
    <row r="748" spans="1:13" s="30" customFormat="1" x14ac:dyDescent="0.25">
      <c r="A748" s="25">
        <v>722</v>
      </c>
      <c r="B748" s="166"/>
      <c r="C748" s="166"/>
      <c r="D748" s="38"/>
      <c r="E748" s="38"/>
      <c r="F748" s="38"/>
      <c r="G748" s="36"/>
      <c r="H748" s="36"/>
      <c r="I748" s="28"/>
      <c r="J748" s="28"/>
      <c r="K748" s="37"/>
      <c r="M748" s="31"/>
    </row>
    <row r="749" spans="1:13" s="30" customFormat="1" x14ac:dyDescent="0.25">
      <c r="A749" s="25">
        <v>723</v>
      </c>
      <c r="B749" s="166"/>
      <c r="C749" s="166"/>
      <c r="D749" s="38"/>
      <c r="E749" s="38"/>
      <c r="F749" s="38"/>
      <c r="G749" s="36"/>
      <c r="H749" s="36"/>
      <c r="I749" s="28"/>
      <c r="J749" s="28"/>
      <c r="K749" s="37"/>
      <c r="M749" s="31"/>
    </row>
    <row r="750" spans="1:13" s="30" customFormat="1" x14ac:dyDescent="0.25">
      <c r="A750" s="25">
        <v>724</v>
      </c>
      <c r="B750" s="166"/>
      <c r="C750" s="166"/>
      <c r="D750" s="38"/>
      <c r="E750" s="38"/>
      <c r="F750" s="38"/>
      <c r="G750" s="36"/>
      <c r="H750" s="36"/>
      <c r="I750" s="28"/>
      <c r="J750" s="28"/>
      <c r="K750" s="37"/>
      <c r="M750" s="31"/>
    </row>
    <row r="751" spans="1:13" s="30" customFormat="1" x14ac:dyDescent="0.25">
      <c r="A751" s="25">
        <v>725</v>
      </c>
      <c r="B751" s="166"/>
      <c r="C751" s="166"/>
      <c r="D751" s="38"/>
      <c r="E751" s="38"/>
      <c r="F751" s="38"/>
      <c r="G751" s="36"/>
      <c r="H751" s="36"/>
      <c r="I751" s="28"/>
      <c r="J751" s="28"/>
      <c r="K751" s="37"/>
      <c r="M751" s="31"/>
    </row>
    <row r="752" spans="1:13" s="30" customFormat="1" x14ac:dyDescent="0.25">
      <c r="A752" s="25">
        <v>726</v>
      </c>
      <c r="B752" s="166"/>
      <c r="C752" s="166"/>
      <c r="D752" s="38"/>
      <c r="E752" s="38"/>
      <c r="F752" s="38"/>
      <c r="G752" s="36"/>
      <c r="H752" s="36"/>
      <c r="I752" s="28"/>
      <c r="J752" s="28"/>
      <c r="K752" s="37"/>
      <c r="M752" s="31"/>
    </row>
    <row r="753" spans="1:13" s="30" customFormat="1" x14ac:dyDescent="0.25">
      <c r="A753" s="25">
        <v>727</v>
      </c>
      <c r="B753" s="166"/>
      <c r="C753" s="166"/>
      <c r="D753" s="38"/>
      <c r="E753" s="38"/>
      <c r="F753" s="38"/>
      <c r="G753" s="36"/>
      <c r="H753" s="36"/>
      <c r="I753" s="28"/>
      <c r="J753" s="28"/>
      <c r="K753" s="37"/>
      <c r="M753" s="31"/>
    </row>
    <row r="754" spans="1:13" s="30" customFormat="1" x14ac:dyDescent="0.25">
      <c r="A754" s="25">
        <v>728</v>
      </c>
      <c r="B754" s="166"/>
      <c r="C754" s="166"/>
      <c r="D754" s="38"/>
      <c r="E754" s="38"/>
      <c r="F754" s="38"/>
      <c r="G754" s="36"/>
      <c r="H754" s="36"/>
      <c r="I754" s="28"/>
      <c r="J754" s="28"/>
      <c r="K754" s="37"/>
      <c r="M754" s="31"/>
    </row>
    <row r="755" spans="1:13" s="30" customFormat="1" x14ac:dyDescent="0.25">
      <c r="A755" s="25">
        <v>729</v>
      </c>
      <c r="B755" s="166"/>
      <c r="C755" s="166"/>
      <c r="D755" s="38"/>
      <c r="E755" s="38"/>
      <c r="F755" s="38"/>
      <c r="G755" s="36"/>
      <c r="H755" s="36"/>
      <c r="I755" s="28"/>
      <c r="J755" s="28"/>
      <c r="K755" s="37"/>
      <c r="M755" s="31"/>
    </row>
    <row r="756" spans="1:13" s="30" customFormat="1" x14ac:dyDescent="0.25">
      <c r="A756" s="25">
        <v>730</v>
      </c>
      <c r="B756" s="166"/>
      <c r="C756" s="166"/>
      <c r="D756" s="38"/>
      <c r="E756" s="38"/>
      <c r="F756" s="38"/>
      <c r="G756" s="36"/>
      <c r="H756" s="36"/>
      <c r="I756" s="28"/>
      <c r="J756" s="28"/>
      <c r="K756" s="37"/>
      <c r="M756" s="31"/>
    </row>
    <row r="757" spans="1:13" s="30" customFormat="1" x14ac:dyDescent="0.25">
      <c r="A757" s="25">
        <v>731</v>
      </c>
      <c r="B757" s="166"/>
      <c r="C757" s="166"/>
      <c r="D757" s="38"/>
      <c r="E757" s="38"/>
      <c r="F757" s="38"/>
      <c r="G757" s="36"/>
      <c r="H757" s="36"/>
      <c r="I757" s="28"/>
      <c r="J757" s="28"/>
      <c r="K757" s="37"/>
      <c r="M757" s="31"/>
    </row>
    <row r="758" spans="1:13" s="30" customFormat="1" x14ac:dyDescent="0.25">
      <c r="A758" s="25">
        <v>732</v>
      </c>
      <c r="B758" s="166"/>
      <c r="C758" s="166"/>
      <c r="D758" s="38"/>
      <c r="E758" s="38"/>
      <c r="F758" s="38"/>
      <c r="G758" s="36"/>
      <c r="H758" s="36"/>
      <c r="I758" s="28"/>
      <c r="J758" s="28"/>
      <c r="K758" s="37"/>
      <c r="M758" s="31"/>
    </row>
    <row r="759" spans="1:13" s="30" customFormat="1" x14ac:dyDescent="0.25">
      <c r="A759" s="25">
        <v>733</v>
      </c>
      <c r="B759" s="166"/>
      <c r="C759" s="166"/>
      <c r="D759" s="38"/>
      <c r="E759" s="38"/>
      <c r="F759" s="38"/>
      <c r="G759" s="36"/>
      <c r="H759" s="36"/>
      <c r="I759" s="28"/>
      <c r="J759" s="28"/>
      <c r="K759" s="37"/>
      <c r="M759" s="31"/>
    </row>
    <row r="760" spans="1:13" s="30" customFormat="1" x14ac:dyDescent="0.25">
      <c r="A760" s="25">
        <v>734</v>
      </c>
      <c r="B760" s="166"/>
      <c r="C760" s="166"/>
      <c r="D760" s="38"/>
      <c r="E760" s="38"/>
      <c r="F760" s="38"/>
      <c r="G760" s="36"/>
      <c r="H760" s="36"/>
      <c r="I760" s="28"/>
      <c r="J760" s="28"/>
      <c r="K760" s="37"/>
      <c r="M760" s="31"/>
    </row>
    <row r="761" spans="1:13" s="30" customFormat="1" x14ac:dyDescent="0.25">
      <c r="A761" s="25">
        <v>735</v>
      </c>
      <c r="B761" s="166"/>
      <c r="C761" s="166"/>
      <c r="D761" s="38"/>
      <c r="E761" s="38"/>
      <c r="F761" s="38"/>
      <c r="G761" s="36"/>
      <c r="H761" s="36"/>
      <c r="I761" s="28"/>
      <c r="J761" s="28"/>
      <c r="K761" s="37"/>
      <c r="M761" s="31"/>
    </row>
    <row r="762" spans="1:13" s="30" customFormat="1" x14ac:dyDescent="0.25">
      <c r="A762" s="25">
        <v>736</v>
      </c>
      <c r="B762" s="166"/>
      <c r="C762" s="166"/>
      <c r="D762" s="38"/>
      <c r="E762" s="38"/>
      <c r="F762" s="38"/>
      <c r="G762" s="36"/>
      <c r="H762" s="36"/>
      <c r="I762" s="28"/>
      <c r="J762" s="28"/>
      <c r="K762" s="37"/>
      <c r="M762" s="31"/>
    </row>
    <row r="763" spans="1:13" s="30" customFormat="1" x14ac:dyDescent="0.25">
      <c r="A763" s="25">
        <v>737</v>
      </c>
      <c r="B763" s="166"/>
      <c r="C763" s="166"/>
      <c r="D763" s="38"/>
      <c r="E763" s="38"/>
      <c r="F763" s="38"/>
      <c r="G763" s="36"/>
      <c r="H763" s="36"/>
      <c r="I763" s="28"/>
      <c r="J763" s="28"/>
      <c r="K763" s="37"/>
      <c r="M763" s="31"/>
    </row>
    <row r="764" spans="1:13" s="30" customFormat="1" x14ac:dyDescent="0.25">
      <c r="A764" s="25">
        <v>738</v>
      </c>
      <c r="B764" s="166"/>
      <c r="C764" s="166"/>
      <c r="D764" s="38"/>
      <c r="E764" s="38"/>
      <c r="F764" s="38"/>
      <c r="G764" s="36"/>
      <c r="H764" s="36"/>
      <c r="I764" s="28"/>
      <c r="J764" s="28"/>
      <c r="K764" s="37"/>
      <c r="M764" s="31"/>
    </row>
    <row r="765" spans="1:13" s="30" customFormat="1" x14ac:dyDescent="0.25">
      <c r="A765" s="25">
        <v>739</v>
      </c>
      <c r="B765" s="166"/>
      <c r="C765" s="166"/>
      <c r="D765" s="38"/>
      <c r="E765" s="38"/>
      <c r="F765" s="38"/>
      <c r="G765" s="36"/>
      <c r="H765" s="36"/>
      <c r="I765" s="28"/>
      <c r="J765" s="28"/>
      <c r="K765" s="37"/>
      <c r="M765" s="31"/>
    </row>
    <row r="766" spans="1:13" s="30" customFormat="1" x14ac:dyDescent="0.25">
      <c r="A766" s="25">
        <v>740</v>
      </c>
      <c r="B766" s="166"/>
      <c r="C766" s="166"/>
      <c r="D766" s="38"/>
      <c r="E766" s="38"/>
      <c r="F766" s="38"/>
      <c r="G766" s="36"/>
      <c r="H766" s="36"/>
      <c r="I766" s="28"/>
      <c r="J766" s="28"/>
      <c r="K766" s="37"/>
      <c r="M766" s="31"/>
    </row>
    <row r="767" spans="1:13" s="30" customFormat="1" x14ac:dyDescent="0.25">
      <c r="A767" s="25">
        <v>741</v>
      </c>
      <c r="B767" s="166"/>
      <c r="C767" s="166"/>
      <c r="D767" s="38"/>
      <c r="E767" s="38"/>
      <c r="F767" s="38"/>
      <c r="G767" s="36"/>
      <c r="H767" s="36"/>
      <c r="I767" s="28"/>
      <c r="J767" s="28"/>
      <c r="K767" s="37"/>
      <c r="M767" s="31"/>
    </row>
    <row r="768" spans="1:13" s="30" customFormat="1" x14ac:dyDescent="0.25">
      <c r="A768" s="25">
        <v>742</v>
      </c>
      <c r="B768" s="166"/>
      <c r="C768" s="166"/>
      <c r="D768" s="38"/>
      <c r="E768" s="38"/>
      <c r="F768" s="38"/>
      <c r="G768" s="36"/>
      <c r="H768" s="36"/>
      <c r="I768" s="28"/>
      <c r="J768" s="28"/>
      <c r="K768" s="37"/>
      <c r="M768" s="31"/>
    </row>
    <row r="769" spans="1:13" s="30" customFormat="1" x14ac:dyDescent="0.25">
      <c r="A769" s="25">
        <v>743</v>
      </c>
      <c r="B769" s="166"/>
      <c r="C769" s="166"/>
      <c r="D769" s="38"/>
      <c r="E769" s="38"/>
      <c r="F769" s="38"/>
      <c r="G769" s="36"/>
      <c r="H769" s="36"/>
      <c r="I769" s="28"/>
      <c r="J769" s="28"/>
      <c r="K769" s="37"/>
      <c r="M769" s="31"/>
    </row>
    <row r="770" spans="1:13" s="30" customFormat="1" x14ac:dyDescent="0.25">
      <c r="A770" s="25">
        <v>744</v>
      </c>
      <c r="B770" s="166"/>
      <c r="C770" s="166"/>
      <c r="D770" s="38"/>
      <c r="E770" s="38"/>
      <c r="F770" s="38"/>
      <c r="G770" s="36"/>
      <c r="H770" s="36"/>
      <c r="I770" s="28"/>
      <c r="J770" s="28"/>
      <c r="K770" s="37"/>
      <c r="M770" s="31"/>
    </row>
    <row r="771" spans="1:13" s="30" customFormat="1" x14ac:dyDescent="0.25">
      <c r="A771" s="25">
        <v>745</v>
      </c>
      <c r="B771" s="166"/>
      <c r="C771" s="166"/>
      <c r="D771" s="38"/>
      <c r="E771" s="38"/>
      <c r="F771" s="38"/>
      <c r="G771" s="36"/>
      <c r="H771" s="36"/>
      <c r="I771" s="28"/>
      <c r="J771" s="28"/>
      <c r="K771" s="37"/>
      <c r="M771" s="31"/>
    </row>
    <row r="772" spans="1:13" s="30" customFormat="1" x14ac:dyDescent="0.25">
      <c r="A772" s="25">
        <v>746</v>
      </c>
      <c r="B772" s="166"/>
      <c r="C772" s="166"/>
      <c r="D772" s="38"/>
      <c r="E772" s="38"/>
      <c r="F772" s="38"/>
      <c r="G772" s="36"/>
      <c r="H772" s="36"/>
      <c r="I772" s="28"/>
      <c r="J772" s="28"/>
      <c r="K772" s="37"/>
      <c r="M772" s="31"/>
    </row>
    <row r="773" spans="1:13" s="30" customFormat="1" x14ac:dyDescent="0.25">
      <c r="A773" s="25">
        <v>747</v>
      </c>
      <c r="B773" s="166"/>
      <c r="C773" s="166"/>
      <c r="D773" s="38"/>
      <c r="E773" s="38"/>
      <c r="F773" s="38"/>
      <c r="G773" s="36"/>
      <c r="H773" s="36"/>
      <c r="I773" s="28"/>
      <c r="J773" s="28"/>
      <c r="K773" s="37"/>
      <c r="M773" s="31"/>
    </row>
    <row r="774" spans="1:13" s="30" customFormat="1" x14ac:dyDescent="0.25">
      <c r="A774" s="25">
        <v>748</v>
      </c>
      <c r="B774" s="166"/>
      <c r="C774" s="166"/>
      <c r="D774" s="38"/>
      <c r="E774" s="38"/>
      <c r="F774" s="38"/>
      <c r="G774" s="36"/>
      <c r="H774" s="36"/>
      <c r="I774" s="28"/>
      <c r="J774" s="28"/>
      <c r="K774" s="37"/>
      <c r="M774" s="31"/>
    </row>
    <row r="775" spans="1:13" s="30" customFormat="1" x14ac:dyDescent="0.25">
      <c r="A775" s="25">
        <v>749</v>
      </c>
      <c r="B775" s="166"/>
      <c r="C775" s="166"/>
      <c r="D775" s="38"/>
      <c r="E775" s="38"/>
      <c r="F775" s="38"/>
      <c r="G775" s="36"/>
      <c r="H775" s="36"/>
      <c r="I775" s="28"/>
      <c r="J775" s="28"/>
      <c r="K775" s="37"/>
      <c r="M775" s="31"/>
    </row>
    <row r="776" spans="1:13" s="30" customFormat="1" x14ac:dyDescent="0.25">
      <c r="A776" s="25">
        <v>750</v>
      </c>
      <c r="B776" s="166"/>
      <c r="C776" s="166"/>
      <c r="D776" s="38"/>
      <c r="E776" s="38"/>
      <c r="F776" s="38"/>
      <c r="G776" s="36"/>
      <c r="H776" s="36"/>
      <c r="I776" s="28"/>
      <c r="J776" s="28"/>
      <c r="K776" s="37"/>
      <c r="M776" s="31"/>
    </row>
    <row r="777" spans="1:13" s="30" customFormat="1" x14ac:dyDescent="0.25">
      <c r="A777" s="25">
        <v>751</v>
      </c>
      <c r="B777" s="166"/>
      <c r="C777" s="166"/>
      <c r="D777" s="38"/>
      <c r="E777" s="38"/>
      <c r="F777" s="38"/>
      <c r="G777" s="36"/>
      <c r="H777" s="36"/>
      <c r="I777" s="28"/>
      <c r="J777" s="28"/>
      <c r="K777" s="37"/>
      <c r="M777" s="31"/>
    </row>
    <row r="778" spans="1:13" s="30" customFormat="1" x14ac:dyDescent="0.25">
      <c r="A778" s="25">
        <v>752</v>
      </c>
      <c r="B778" s="166"/>
      <c r="C778" s="166"/>
      <c r="D778" s="38"/>
      <c r="E778" s="38"/>
      <c r="F778" s="38"/>
      <c r="G778" s="36"/>
      <c r="H778" s="36"/>
      <c r="I778" s="28"/>
      <c r="J778" s="28"/>
      <c r="K778" s="37"/>
      <c r="M778" s="31"/>
    </row>
    <row r="779" spans="1:13" s="30" customFormat="1" x14ac:dyDescent="0.25">
      <c r="A779" s="25">
        <v>753</v>
      </c>
      <c r="B779" s="166"/>
      <c r="C779" s="166"/>
      <c r="D779" s="38"/>
      <c r="E779" s="38"/>
      <c r="F779" s="38"/>
      <c r="G779" s="36"/>
      <c r="H779" s="36"/>
      <c r="I779" s="28"/>
      <c r="J779" s="28"/>
      <c r="K779" s="37"/>
      <c r="M779" s="31"/>
    </row>
    <row r="780" spans="1:13" s="30" customFormat="1" x14ac:dyDescent="0.25">
      <c r="A780" s="25">
        <v>754</v>
      </c>
      <c r="B780" s="166"/>
      <c r="C780" s="166"/>
      <c r="D780" s="38"/>
      <c r="E780" s="38"/>
      <c r="F780" s="38"/>
      <c r="G780" s="36"/>
      <c r="H780" s="36"/>
      <c r="I780" s="28"/>
      <c r="J780" s="28"/>
      <c r="K780" s="37"/>
      <c r="M780" s="31"/>
    </row>
    <row r="781" spans="1:13" s="30" customFormat="1" x14ac:dyDescent="0.25">
      <c r="A781" s="25">
        <v>755</v>
      </c>
      <c r="B781" s="166"/>
      <c r="C781" s="166"/>
      <c r="D781" s="38"/>
      <c r="E781" s="38"/>
      <c r="F781" s="38"/>
      <c r="G781" s="36"/>
      <c r="H781" s="36"/>
      <c r="I781" s="28"/>
      <c r="J781" s="28"/>
      <c r="K781" s="37"/>
      <c r="M781" s="31"/>
    </row>
    <row r="782" spans="1:13" s="30" customFormat="1" x14ac:dyDescent="0.25">
      <c r="A782" s="25">
        <v>756</v>
      </c>
      <c r="B782" s="166"/>
      <c r="C782" s="166"/>
      <c r="D782" s="38"/>
      <c r="E782" s="38"/>
      <c r="F782" s="38"/>
      <c r="G782" s="36"/>
      <c r="H782" s="36"/>
      <c r="I782" s="28"/>
      <c r="J782" s="28"/>
      <c r="K782" s="37"/>
      <c r="M782" s="31"/>
    </row>
    <row r="783" spans="1:13" s="30" customFormat="1" x14ac:dyDescent="0.25">
      <c r="A783" s="25">
        <v>757</v>
      </c>
      <c r="B783" s="166"/>
      <c r="C783" s="166"/>
      <c r="D783" s="38"/>
      <c r="E783" s="38"/>
      <c r="F783" s="38"/>
      <c r="G783" s="36"/>
      <c r="H783" s="36"/>
      <c r="I783" s="28"/>
      <c r="J783" s="28"/>
      <c r="K783" s="37"/>
      <c r="M783" s="31"/>
    </row>
    <row r="784" spans="1:13" s="30" customFormat="1" x14ac:dyDescent="0.25">
      <c r="A784" s="25">
        <v>758</v>
      </c>
      <c r="B784" s="166"/>
      <c r="C784" s="166"/>
      <c r="D784" s="38"/>
      <c r="E784" s="38"/>
      <c r="F784" s="38"/>
      <c r="G784" s="36"/>
      <c r="H784" s="36"/>
      <c r="I784" s="28"/>
      <c r="J784" s="28"/>
      <c r="K784" s="37"/>
      <c r="M784" s="31"/>
    </row>
    <row r="785" spans="1:13" s="30" customFormat="1" x14ac:dyDescent="0.25">
      <c r="A785" s="25">
        <v>759</v>
      </c>
      <c r="B785" s="166"/>
      <c r="C785" s="166"/>
      <c r="D785" s="38"/>
      <c r="E785" s="38"/>
      <c r="F785" s="38"/>
      <c r="G785" s="36"/>
      <c r="H785" s="36"/>
      <c r="I785" s="28"/>
      <c r="J785" s="28"/>
      <c r="K785" s="37"/>
      <c r="M785" s="31"/>
    </row>
    <row r="786" spans="1:13" s="30" customFormat="1" x14ac:dyDescent="0.25">
      <c r="A786" s="25">
        <v>760</v>
      </c>
      <c r="B786" s="166"/>
      <c r="C786" s="166"/>
      <c r="D786" s="38"/>
      <c r="E786" s="38"/>
      <c r="F786" s="38"/>
      <c r="G786" s="36"/>
      <c r="H786" s="36"/>
      <c r="I786" s="28"/>
      <c r="J786" s="28"/>
      <c r="K786" s="37"/>
      <c r="M786" s="31"/>
    </row>
    <row r="787" spans="1:13" s="30" customFormat="1" x14ac:dyDescent="0.25">
      <c r="A787" s="25">
        <v>761</v>
      </c>
      <c r="B787" s="166"/>
      <c r="C787" s="166"/>
      <c r="D787" s="38"/>
      <c r="E787" s="38"/>
      <c r="F787" s="38"/>
      <c r="G787" s="36"/>
      <c r="H787" s="36"/>
      <c r="I787" s="28"/>
      <c r="J787" s="28"/>
      <c r="K787" s="37"/>
      <c r="M787" s="31"/>
    </row>
    <row r="788" spans="1:13" s="30" customFormat="1" x14ac:dyDescent="0.25">
      <c r="A788" s="25">
        <v>762</v>
      </c>
      <c r="B788" s="166"/>
      <c r="C788" s="166"/>
      <c r="D788" s="38"/>
      <c r="E788" s="38"/>
      <c r="F788" s="38"/>
      <c r="G788" s="36"/>
      <c r="H788" s="36"/>
      <c r="I788" s="28"/>
      <c r="J788" s="28"/>
      <c r="K788" s="37"/>
      <c r="M788" s="31"/>
    </row>
    <row r="789" spans="1:13" s="30" customFormat="1" x14ac:dyDescent="0.25">
      <c r="A789" s="25">
        <v>763</v>
      </c>
      <c r="B789" s="166"/>
      <c r="C789" s="166"/>
      <c r="D789" s="38"/>
      <c r="E789" s="38"/>
      <c r="F789" s="38"/>
      <c r="G789" s="36"/>
      <c r="H789" s="36"/>
      <c r="I789" s="28"/>
      <c r="J789" s="28"/>
      <c r="K789" s="37"/>
      <c r="M789" s="31"/>
    </row>
    <row r="790" spans="1:13" s="30" customFormat="1" x14ac:dyDescent="0.25">
      <c r="A790" s="25">
        <v>764</v>
      </c>
      <c r="B790" s="166"/>
      <c r="C790" s="166"/>
      <c r="D790" s="38"/>
      <c r="E790" s="38"/>
      <c r="F790" s="38"/>
      <c r="G790" s="36"/>
      <c r="H790" s="36"/>
      <c r="I790" s="28"/>
      <c r="J790" s="28"/>
      <c r="K790" s="37"/>
      <c r="M790" s="31"/>
    </row>
    <row r="791" spans="1:13" s="30" customFormat="1" x14ac:dyDescent="0.25">
      <c r="A791" s="25">
        <v>765</v>
      </c>
      <c r="B791" s="166"/>
      <c r="C791" s="166"/>
      <c r="D791" s="38"/>
      <c r="E791" s="38"/>
      <c r="F791" s="38"/>
      <c r="G791" s="36"/>
      <c r="H791" s="36"/>
      <c r="I791" s="28"/>
      <c r="J791" s="28"/>
      <c r="K791" s="37"/>
      <c r="M791" s="31"/>
    </row>
    <row r="792" spans="1:13" s="30" customFormat="1" x14ac:dyDescent="0.25">
      <c r="A792" s="25">
        <v>766</v>
      </c>
      <c r="B792" s="166"/>
      <c r="C792" s="166"/>
      <c r="D792" s="38"/>
      <c r="E792" s="38"/>
      <c r="F792" s="38"/>
      <c r="G792" s="36"/>
      <c r="H792" s="36"/>
      <c r="I792" s="28"/>
      <c r="J792" s="28"/>
      <c r="K792" s="37"/>
      <c r="M792" s="31"/>
    </row>
    <row r="793" spans="1:13" s="30" customFormat="1" x14ac:dyDescent="0.25">
      <c r="A793" s="25">
        <v>767</v>
      </c>
      <c r="B793" s="166"/>
      <c r="C793" s="166"/>
      <c r="D793" s="38"/>
      <c r="E793" s="38"/>
      <c r="F793" s="38"/>
      <c r="G793" s="36"/>
      <c r="H793" s="36"/>
      <c r="I793" s="28"/>
      <c r="J793" s="28"/>
      <c r="K793" s="37"/>
      <c r="M793" s="31"/>
    </row>
    <row r="794" spans="1:13" s="30" customFormat="1" x14ac:dyDescent="0.25">
      <c r="A794" s="25">
        <v>768</v>
      </c>
      <c r="B794" s="166"/>
      <c r="C794" s="166"/>
      <c r="D794" s="38"/>
      <c r="E794" s="38"/>
      <c r="F794" s="38"/>
      <c r="G794" s="36"/>
      <c r="H794" s="36"/>
      <c r="I794" s="28"/>
      <c r="J794" s="28"/>
      <c r="K794" s="37"/>
      <c r="M794" s="31"/>
    </row>
    <row r="795" spans="1:13" s="30" customFormat="1" x14ac:dyDescent="0.25">
      <c r="A795" s="25">
        <v>769</v>
      </c>
      <c r="B795" s="166"/>
      <c r="C795" s="166"/>
      <c r="D795" s="38"/>
      <c r="E795" s="38"/>
      <c r="F795" s="38"/>
      <c r="G795" s="36"/>
      <c r="H795" s="36"/>
      <c r="I795" s="28"/>
      <c r="J795" s="28"/>
      <c r="K795" s="37"/>
      <c r="M795" s="31"/>
    </row>
    <row r="796" spans="1:13" s="30" customFormat="1" x14ac:dyDescent="0.25">
      <c r="A796" s="25">
        <v>770</v>
      </c>
      <c r="B796" s="166"/>
      <c r="C796" s="166"/>
      <c r="D796" s="38"/>
      <c r="E796" s="38"/>
      <c r="F796" s="38"/>
      <c r="G796" s="36"/>
      <c r="H796" s="36"/>
      <c r="I796" s="28"/>
      <c r="J796" s="28"/>
      <c r="K796" s="37"/>
      <c r="M796" s="31"/>
    </row>
    <row r="797" spans="1:13" s="30" customFormat="1" x14ac:dyDescent="0.25">
      <c r="A797" s="25">
        <v>771</v>
      </c>
      <c r="B797" s="166"/>
      <c r="C797" s="166"/>
      <c r="D797" s="38"/>
      <c r="E797" s="38"/>
      <c r="F797" s="38"/>
      <c r="G797" s="36"/>
      <c r="H797" s="36"/>
      <c r="I797" s="28"/>
      <c r="J797" s="28"/>
      <c r="K797" s="37"/>
      <c r="M797" s="31"/>
    </row>
    <row r="798" spans="1:13" s="30" customFormat="1" x14ac:dyDescent="0.25">
      <c r="A798" s="25">
        <v>772</v>
      </c>
      <c r="B798" s="166"/>
      <c r="C798" s="166"/>
      <c r="D798" s="38"/>
      <c r="E798" s="38"/>
      <c r="F798" s="38"/>
      <c r="G798" s="36"/>
      <c r="H798" s="36"/>
      <c r="I798" s="28"/>
      <c r="J798" s="28"/>
      <c r="K798" s="37"/>
      <c r="M798" s="31"/>
    </row>
    <row r="799" spans="1:13" s="30" customFormat="1" x14ac:dyDescent="0.25">
      <c r="A799" s="25">
        <v>773</v>
      </c>
      <c r="B799" s="166"/>
      <c r="C799" s="166"/>
      <c r="D799" s="38"/>
      <c r="E799" s="38"/>
      <c r="F799" s="38"/>
      <c r="G799" s="36"/>
      <c r="H799" s="36"/>
      <c r="I799" s="28"/>
      <c r="J799" s="28"/>
      <c r="K799" s="37"/>
      <c r="M799" s="31"/>
    </row>
    <row r="800" spans="1:13" s="30" customFormat="1" x14ac:dyDescent="0.25">
      <c r="A800" s="25">
        <v>774</v>
      </c>
      <c r="B800" s="166"/>
      <c r="C800" s="166"/>
      <c r="D800" s="38"/>
      <c r="E800" s="38"/>
      <c r="F800" s="38"/>
      <c r="G800" s="36"/>
      <c r="H800" s="36"/>
      <c r="I800" s="28"/>
      <c r="J800" s="28"/>
      <c r="K800" s="37"/>
      <c r="M800" s="31"/>
    </row>
    <row r="801" spans="1:13" s="30" customFormat="1" x14ac:dyDescent="0.25">
      <c r="A801" s="25">
        <v>775</v>
      </c>
      <c r="B801" s="166"/>
      <c r="C801" s="166"/>
      <c r="D801" s="38"/>
      <c r="E801" s="38"/>
      <c r="F801" s="38"/>
      <c r="G801" s="36"/>
      <c r="H801" s="36"/>
      <c r="I801" s="28"/>
      <c r="J801" s="28"/>
      <c r="K801" s="37"/>
      <c r="M801" s="31"/>
    </row>
    <row r="802" spans="1:13" s="30" customFormat="1" x14ac:dyDescent="0.25">
      <c r="A802" s="25">
        <v>776</v>
      </c>
      <c r="B802" s="166"/>
      <c r="C802" s="166"/>
      <c r="D802" s="38"/>
      <c r="E802" s="38"/>
      <c r="F802" s="38"/>
      <c r="G802" s="36"/>
      <c r="H802" s="36"/>
      <c r="I802" s="28"/>
      <c r="J802" s="28"/>
      <c r="K802" s="37"/>
      <c r="M802" s="31"/>
    </row>
    <row r="803" spans="1:13" s="30" customFormat="1" x14ac:dyDescent="0.25">
      <c r="A803" s="25">
        <v>777</v>
      </c>
      <c r="B803" s="166"/>
      <c r="C803" s="166"/>
      <c r="D803" s="38"/>
      <c r="E803" s="38"/>
      <c r="F803" s="38"/>
      <c r="G803" s="36"/>
      <c r="H803" s="36"/>
      <c r="I803" s="28"/>
      <c r="J803" s="28"/>
      <c r="K803" s="37"/>
      <c r="M803" s="31"/>
    </row>
    <row r="804" spans="1:13" s="30" customFormat="1" x14ac:dyDescent="0.25">
      <c r="A804" s="25">
        <v>778</v>
      </c>
      <c r="B804" s="166"/>
      <c r="C804" s="166"/>
      <c r="D804" s="38"/>
      <c r="E804" s="38"/>
      <c r="F804" s="38"/>
      <c r="G804" s="36"/>
      <c r="H804" s="36"/>
      <c r="I804" s="28"/>
      <c r="J804" s="28"/>
      <c r="K804" s="37"/>
      <c r="M804" s="31"/>
    </row>
    <row r="805" spans="1:13" s="30" customFormat="1" x14ac:dyDescent="0.25">
      <c r="A805" s="25">
        <v>779</v>
      </c>
      <c r="B805" s="166"/>
      <c r="C805" s="166"/>
      <c r="D805" s="38"/>
      <c r="E805" s="38"/>
      <c r="F805" s="38"/>
      <c r="G805" s="36"/>
      <c r="H805" s="36"/>
      <c r="I805" s="28"/>
      <c r="J805" s="28"/>
      <c r="K805" s="37"/>
      <c r="M805" s="31"/>
    </row>
    <row r="806" spans="1:13" s="30" customFormat="1" x14ac:dyDescent="0.25">
      <c r="A806" s="25">
        <v>780</v>
      </c>
      <c r="B806" s="166"/>
      <c r="C806" s="166"/>
      <c r="D806" s="38"/>
      <c r="E806" s="38"/>
      <c r="F806" s="38"/>
      <c r="G806" s="36"/>
      <c r="H806" s="36"/>
      <c r="I806" s="28"/>
      <c r="J806" s="28"/>
      <c r="K806" s="37"/>
      <c r="M806" s="31"/>
    </row>
    <row r="807" spans="1:13" s="30" customFormat="1" x14ac:dyDescent="0.25">
      <c r="A807" s="25">
        <v>781</v>
      </c>
      <c r="B807" s="166"/>
      <c r="C807" s="166"/>
      <c r="D807" s="38"/>
      <c r="E807" s="38"/>
      <c r="F807" s="38"/>
      <c r="G807" s="36"/>
      <c r="H807" s="36"/>
      <c r="I807" s="28"/>
      <c r="J807" s="28"/>
      <c r="K807" s="37"/>
      <c r="M807" s="31"/>
    </row>
    <row r="808" spans="1:13" s="30" customFormat="1" x14ac:dyDescent="0.25">
      <c r="A808" s="25">
        <v>782</v>
      </c>
      <c r="B808" s="166"/>
      <c r="C808" s="166"/>
      <c r="D808" s="38"/>
      <c r="E808" s="38"/>
      <c r="F808" s="38"/>
      <c r="G808" s="36"/>
      <c r="H808" s="36"/>
      <c r="I808" s="28"/>
      <c r="J808" s="28"/>
      <c r="K808" s="37"/>
      <c r="M808" s="31"/>
    </row>
    <row r="809" spans="1:13" s="30" customFormat="1" x14ac:dyDescent="0.25">
      <c r="A809" s="25">
        <v>783</v>
      </c>
      <c r="B809" s="166"/>
      <c r="C809" s="166"/>
      <c r="D809" s="38"/>
      <c r="E809" s="38"/>
      <c r="F809" s="38"/>
      <c r="G809" s="36"/>
      <c r="H809" s="36"/>
      <c r="I809" s="28"/>
      <c r="J809" s="28"/>
      <c r="K809" s="37"/>
      <c r="M809" s="31"/>
    </row>
    <row r="810" spans="1:13" s="30" customFormat="1" x14ac:dyDescent="0.25">
      <c r="A810" s="25">
        <v>784</v>
      </c>
      <c r="B810" s="166"/>
      <c r="C810" s="166"/>
      <c r="D810" s="38"/>
      <c r="E810" s="38"/>
      <c r="F810" s="38"/>
      <c r="G810" s="36"/>
      <c r="H810" s="36"/>
      <c r="I810" s="28"/>
      <c r="J810" s="28"/>
      <c r="K810" s="37"/>
      <c r="M810" s="31"/>
    </row>
    <row r="811" spans="1:13" s="30" customFormat="1" x14ac:dyDescent="0.25">
      <c r="A811" s="25">
        <v>785</v>
      </c>
      <c r="B811" s="166"/>
      <c r="C811" s="166"/>
      <c r="D811" s="38"/>
      <c r="E811" s="38"/>
      <c r="F811" s="38"/>
      <c r="G811" s="36"/>
      <c r="H811" s="36"/>
      <c r="I811" s="28"/>
      <c r="J811" s="28"/>
      <c r="K811" s="37"/>
      <c r="M811" s="31"/>
    </row>
    <row r="812" spans="1:13" s="30" customFormat="1" x14ac:dyDescent="0.25">
      <c r="A812" s="25">
        <v>786</v>
      </c>
      <c r="B812" s="166"/>
      <c r="C812" s="166"/>
      <c r="D812" s="38"/>
      <c r="E812" s="38"/>
      <c r="F812" s="38"/>
      <c r="G812" s="36"/>
      <c r="H812" s="36"/>
      <c r="I812" s="28"/>
      <c r="J812" s="28"/>
      <c r="K812" s="37"/>
      <c r="M812" s="31"/>
    </row>
    <row r="813" spans="1:13" s="30" customFormat="1" x14ac:dyDescent="0.25">
      <c r="A813" s="25">
        <v>787</v>
      </c>
      <c r="B813" s="166"/>
      <c r="C813" s="166"/>
      <c r="D813" s="38"/>
      <c r="E813" s="38"/>
      <c r="F813" s="38"/>
      <c r="G813" s="36"/>
      <c r="H813" s="36"/>
      <c r="I813" s="28"/>
      <c r="J813" s="28"/>
      <c r="K813" s="37"/>
      <c r="M813" s="31"/>
    </row>
    <row r="814" spans="1:13" s="30" customFormat="1" x14ac:dyDescent="0.25">
      <c r="A814" s="25">
        <v>788</v>
      </c>
      <c r="B814" s="166"/>
      <c r="C814" s="166"/>
      <c r="D814" s="38"/>
      <c r="E814" s="38"/>
      <c r="F814" s="38"/>
      <c r="G814" s="36"/>
      <c r="H814" s="36"/>
      <c r="I814" s="28"/>
      <c r="J814" s="28"/>
      <c r="K814" s="37"/>
      <c r="M814" s="31"/>
    </row>
    <row r="815" spans="1:13" s="30" customFormat="1" x14ac:dyDescent="0.25">
      <c r="A815" s="25">
        <v>789</v>
      </c>
      <c r="B815" s="166"/>
      <c r="C815" s="166"/>
      <c r="D815" s="38"/>
      <c r="E815" s="38"/>
      <c r="F815" s="38"/>
      <c r="G815" s="36"/>
      <c r="H815" s="36"/>
      <c r="I815" s="28"/>
      <c r="J815" s="28"/>
      <c r="K815" s="37"/>
      <c r="M815" s="31"/>
    </row>
    <row r="816" spans="1:13" s="30" customFormat="1" x14ac:dyDescent="0.25">
      <c r="A816" s="25">
        <v>790</v>
      </c>
      <c r="B816" s="166"/>
      <c r="C816" s="166"/>
      <c r="D816" s="38"/>
      <c r="E816" s="38"/>
      <c r="F816" s="38"/>
      <c r="G816" s="36"/>
      <c r="H816" s="36"/>
      <c r="I816" s="28"/>
      <c r="J816" s="28"/>
      <c r="K816" s="37"/>
      <c r="M816" s="31"/>
    </row>
    <row r="817" spans="1:13" s="30" customFormat="1" x14ac:dyDescent="0.25">
      <c r="A817" s="25">
        <v>791</v>
      </c>
      <c r="B817" s="166"/>
      <c r="C817" s="166"/>
      <c r="D817" s="38"/>
      <c r="E817" s="38"/>
      <c r="F817" s="38"/>
      <c r="G817" s="36"/>
      <c r="H817" s="36"/>
      <c r="I817" s="28"/>
      <c r="J817" s="28"/>
      <c r="K817" s="37"/>
      <c r="M817" s="31"/>
    </row>
    <row r="818" spans="1:13" s="30" customFormat="1" x14ac:dyDescent="0.25">
      <c r="A818" s="25">
        <v>792</v>
      </c>
      <c r="B818" s="166"/>
      <c r="C818" s="166"/>
      <c r="D818" s="38"/>
      <c r="E818" s="38"/>
      <c r="F818" s="38"/>
      <c r="G818" s="36"/>
      <c r="H818" s="36"/>
      <c r="I818" s="28"/>
      <c r="J818" s="28"/>
      <c r="K818" s="37"/>
      <c r="M818" s="31"/>
    </row>
    <row r="819" spans="1:13" s="30" customFormat="1" x14ac:dyDescent="0.25">
      <c r="A819" s="25">
        <v>793</v>
      </c>
      <c r="B819" s="166"/>
      <c r="C819" s="166"/>
      <c r="D819" s="38"/>
      <c r="E819" s="38"/>
      <c r="F819" s="38"/>
      <c r="G819" s="36"/>
      <c r="H819" s="36"/>
      <c r="I819" s="28"/>
      <c r="J819" s="28"/>
      <c r="K819" s="37"/>
      <c r="M819" s="31"/>
    </row>
    <row r="820" spans="1:13" s="30" customFormat="1" x14ac:dyDescent="0.25">
      <c r="A820" s="25">
        <v>794</v>
      </c>
      <c r="B820" s="166"/>
      <c r="C820" s="166"/>
      <c r="D820" s="38"/>
      <c r="E820" s="38"/>
      <c r="F820" s="38"/>
      <c r="G820" s="36"/>
      <c r="H820" s="36"/>
      <c r="I820" s="28"/>
      <c r="J820" s="28"/>
      <c r="K820" s="37"/>
      <c r="M820" s="31"/>
    </row>
    <row r="821" spans="1:13" s="30" customFormat="1" x14ac:dyDescent="0.25">
      <c r="A821" s="25">
        <v>795</v>
      </c>
      <c r="B821" s="166"/>
      <c r="C821" s="166"/>
      <c r="D821" s="38"/>
      <c r="E821" s="38"/>
      <c r="F821" s="38"/>
      <c r="G821" s="36"/>
      <c r="H821" s="36"/>
      <c r="I821" s="28"/>
      <c r="J821" s="28"/>
      <c r="K821" s="37"/>
      <c r="M821" s="31"/>
    </row>
    <row r="822" spans="1:13" s="30" customFormat="1" x14ac:dyDescent="0.25">
      <c r="A822" s="25">
        <v>796</v>
      </c>
      <c r="B822" s="166"/>
      <c r="C822" s="166"/>
      <c r="D822" s="38"/>
      <c r="E822" s="38"/>
      <c r="F822" s="38"/>
      <c r="G822" s="36"/>
      <c r="H822" s="36"/>
      <c r="I822" s="28"/>
      <c r="J822" s="28"/>
      <c r="K822" s="37"/>
      <c r="M822" s="31"/>
    </row>
    <row r="823" spans="1:13" s="30" customFormat="1" x14ac:dyDescent="0.25">
      <c r="A823" s="25">
        <v>797</v>
      </c>
      <c r="B823" s="166"/>
      <c r="C823" s="166"/>
      <c r="D823" s="38"/>
      <c r="E823" s="38"/>
      <c r="F823" s="38"/>
      <c r="G823" s="36"/>
      <c r="H823" s="36"/>
      <c r="I823" s="28"/>
      <c r="J823" s="28"/>
      <c r="K823" s="37"/>
      <c r="M823" s="31"/>
    </row>
    <row r="824" spans="1:13" s="30" customFormat="1" x14ac:dyDescent="0.25">
      <c r="A824" s="25">
        <v>798</v>
      </c>
      <c r="B824" s="166"/>
      <c r="C824" s="166"/>
      <c r="D824" s="38"/>
      <c r="E824" s="38"/>
      <c r="F824" s="38"/>
      <c r="G824" s="36"/>
      <c r="H824" s="36"/>
      <c r="I824" s="28"/>
      <c r="J824" s="28"/>
      <c r="K824" s="37"/>
      <c r="M824" s="31"/>
    </row>
    <row r="825" spans="1:13" s="30" customFormat="1" x14ac:dyDescent="0.25">
      <c r="A825" s="25">
        <v>799</v>
      </c>
      <c r="B825" s="166"/>
      <c r="C825" s="166"/>
      <c r="D825" s="38"/>
      <c r="E825" s="38"/>
      <c r="F825" s="38"/>
      <c r="G825" s="36"/>
      <c r="H825" s="36"/>
      <c r="I825" s="28"/>
      <c r="J825" s="28"/>
      <c r="K825" s="37"/>
      <c r="M825" s="31"/>
    </row>
    <row r="826" spans="1:13" s="30" customFormat="1" x14ac:dyDescent="0.25">
      <c r="A826" s="25">
        <v>800</v>
      </c>
      <c r="B826" s="166"/>
      <c r="C826" s="166"/>
      <c r="D826" s="38"/>
      <c r="E826" s="38"/>
      <c r="F826" s="38"/>
      <c r="G826" s="36"/>
      <c r="H826" s="36"/>
      <c r="I826" s="28"/>
      <c r="J826" s="28"/>
      <c r="K826" s="37"/>
      <c r="M826" s="31"/>
    </row>
    <row r="827" spans="1:13" s="30" customFormat="1" x14ac:dyDescent="0.25">
      <c r="A827" s="25">
        <v>801</v>
      </c>
      <c r="B827" s="166"/>
      <c r="C827" s="166"/>
      <c r="D827" s="38"/>
      <c r="E827" s="38"/>
      <c r="F827" s="38"/>
      <c r="G827" s="36"/>
      <c r="H827" s="36"/>
      <c r="I827" s="28"/>
      <c r="J827" s="28"/>
      <c r="K827" s="37"/>
      <c r="M827" s="31"/>
    </row>
    <row r="828" spans="1:13" s="30" customFormat="1" x14ac:dyDescent="0.25">
      <c r="A828" s="25">
        <v>802</v>
      </c>
      <c r="B828" s="166"/>
      <c r="C828" s="166"/>
      <c r="D828" s="38"/>
      <c r="E828" s="38"/>
      <c r="F828" s="38"/>
      <c r="G828" s="36"/>
      <c r="H828" s="36"/>
      <c r="I828" s="28"/>
      <c r="J828" s="28"/>
      <c r="K828" s="37"/>
      <c r="M828" s="31"/>
    </row>
    <row r="829" spans="1:13" s="30" customFormat="1" x14ac:dyDescent="0.25">
      <c r="A829" s="25">
        <v>803</v>
      </c>
      <c r="B829" s="166"/>
      <c r="C829" s="166"/>
      <c r="D829" s="38"/>
      <c r="E829" s="38"/>
      <c r="F829" s="38"/>
      <c r="G829" s="36"/>
      <c r="H829" s="36"/>
      <c r="I829" s="28"/>
      <c r="J829" s="28"/>
      <c r="K829" s="37"/>
      <c r="M829" s="31"/>
    </row>
    <row r="830" spans="1:13" s="30" customFormat="1" x14ac:dyDescent="0.25">
      <c r="A830" s="25">
        <v>804</v>
      </c>
      <c r="B830" s="166"/>
      <c r="C830" s="166"/>
      <c r="D830" s="38"/>
      <c r="E830" s="38"/>
      <c r="F830" s="38"/>
      <c r="G830" s="36"/>
      <c r="H830" s="36"/>
      <c r="I830" s="28"/>
      <c r="J830" s="28"/>
      <c r="K830" s="37"/>
      <c r="M830" s="31"/>
    </row>
    <row r="831" spans="1:13" s="30" customFormat="1" x14ac:dyDescent="0.25">
      <c r="A831" s="25">
        <v>805</v>
      </c>
      <c r="B831" s="166"/>
      <c r="C831" s="166"/>
      <c r="D831" s="38"/>
      <c r="E831" s="38"/>
      <c r="F831" s="38"/>
      <c r="G831" s="36"/>
      <c r="H831" s="36"/>
      <c r="I831" s="28"/>
      <c r="J831" s="28"/>
      <c r="K831" s="37"/>
      <c r="M831" s="31"/>
    </row>
    <row r="832" spans="1:13" s="30" customFormat="1" x14ac:dyDescent="0.25">
      <c r="A832" s="25">
        <v>806</v>
      </c>
      <c r="B832" s="166"/>
      <c r="C832" s="166"/>
      <c r="D832" s="38"/>
      <c r="E832" s="38"/>
      <c r="F832" s="38"/>
      <c r="G832" s="36"/>
      <c r="H832" s="36"/>
      <c r="I832" s="28"/>
      <c r="J832" s="28"/>
      <c r="K832" s="37"/>
      <c r="M832" s="31"/>
    </row>
    <row r="833" spans="1:13" s="30" customFormat="1" x14ac:dyDescent="0.25">
      <c r="A833" s="25">
        <v>807</v>
      </c>
      <c r="B833" s="166"/>
      <c r="C833" s="166"/>
      <c r="D833" s="38"/>
      <c r="E833" s="38"/>
      <c r="F833" s="38"/>
      <c r="G833" s="36"/>
      <c r="H833" s="36"/>
      <c r="I833" s="28"/>
      <c r="J833" s="28"/>
      <c r="K833" s="37"/>
      <c r="M833" s="31"/>
    </row>
    <row r="834" spans="1:13" s="30" customFormat="1" x14ac:dyDescent="0.25">
      <c r="A834" s="25">
        <v>808</v>
      </c>
      <c r="B834" s="166"/>
      <c r="C834" s="166"/>
      <c r="D834" s="38"/>
      <c r="E834" s="38"/>
      <c r="F834" s="38"/>
      <c r="G834" s="36"/>
      <c r="H834" s="36"/>
      <c r="I834" s="28"/>
      <c r="J834" s="28"/>
      <c r="K834" s="37"/>
      <c r="M834" s="31"/>
    </row>
    <row r="835" spans="1:13" s="30" customFormat="1" x14ac:dyDescent="0.25">
      <c r="A835" s="25">
        <v>809</v>
      </c>
      <c r="B835" s="166"/>
      <c r="C835" s="166"/>
      <c r="D835" s="38"/>
      <c r="E835" s="38"/>
      <c r="F835" s="38"/>
      <c r="G835" s="36"/>
      <c r="H835" s="36"/>
      <c r="I835" s="28"/>
      <c r="J835" s="28"/>
      <c r="K835" s="37"/>
      <c r="M835" s="31"/>
    </row>
    <row r="836" spans="1:13" s="30" customFormat="1" x14ac:dyDescent="0.25">
      <c r="A836" s="25">
        <v>810</v>
      </c>
      <c r="B836" s="166"/>
      <c r="C836" s="166"/>
      <c r="D836" s="38"/>
      <c r="E836" s="38"/>
      <c r="F836" s="38"/>
      <c r="G836" s="36"/>
      <c r="H836" s="36"/>
      <c r="I836" s="28"/>
      <c r="J836" s="28"/>
      <c r="K836" s="37"/>
      <c r="M836" s="31"/>
    </row>
    <row r="837" spans="1:13" s="30" customFormat="1" x14ac:dyDescent="0.25">
      <c r="A837" s="25">
        <v>811</v>
      </c>
      <c r="B837" s="166"/>
      <c r="C837" s="166"/>
      <c r="D837" s="38"/>
      <c r="E837" s="38"/>
      <c r="F837" s="38"/>
      <c r="G837" s="36"/>
      <c r="H837" s="36"/>
      <c r="I837" s="28"/>
      <c r="J837" s="28"/>
      <c r="K837" s="37"/>
      <c r="M837" s="31"/>
    </row>
    <row r="838" spans="1:13" s="30" customFormat="1" x14ac:dyDescent="0.25">
      <c r="A838" s="25">
        <v>812</v>
      </c>
      <c r="B838" s="166"/>
      <c r="C838" s="166"/>
      <c r="D838" s="38"/>
      <c r="E838" s="38"/>
      <c r="F838" s="38"/>
      <c r="G838" s="36"/>
      <c r="H838" s="36"/>
      <c r="I838" s="28"/>
      <c r="J838" s="28"/>
      <c r="K838" s="37"/>
      <c r="M838" s="31"/>
    </row>
    <row r="839" spans="1:13" s="30" customFormat="1" x14ac:dyDescent="0.25">
      <c r="A839" s="25">
        <v>813</v>
      </c>
      <c r="B839" s="166"/>
      <c r="C839" s="166"/>
      <c r="D839" s="38"/>
      <c r="E839" s="38"/>
      <c r="F839" s="38"/>
      <c r="G839" s="36"/>
      <c r="H839" s="36"/>
      <c r="I839" s="28"/>
      <c r="J839" s="28"/>
      <c r="K839" s="37"/>
      <c r="M839" s="31"/>
    </row>
    <row r="840" spans="1:13" s="30" customFormat="1" x14ac:dyDescent="0.25">
      <c r="A840" s="25">
        <v>814</v>
      </c>
      <c r="B840" s="166"/>
      <c r="C840" s="166"/>
      <c r="D840" s="38"/>
      <c r="E840" s="38"/>
      <c r="F840" s="38"/>
      <c r="G840" s="36"/>
      <c r="H840" s="36"/>
      <c r="I840" s="28"/>
      <c r="J840" s="28"/>
      <c r="K840" s="37"/>
      <c r="M840" s="31"/>
    </row>
    <row r="841" spans="1:13" s="30" customFormat="1" x14ac:dyDescent="0.25">
      <c r="A841" s="25">
        <v>815</v>
      </c>
      <c r="B841" s="166"/>
      <c r="C841" s="166"/>
      <c r="D841" s="38"/>
      <c r="E841" s="38"/>
      <c r="F841" s="38"/>
      <c r="G841" s="36"/>
      <c r="H841" s="36"/>
      <c r="I841" s="28"/>
      <c r="J841" s="28"/>
      <c r="K841" s="37"/>
      <c r="M841" s="31"/>
    </row>
    <row r="842" spans="1:13" s="30" customFormat="1" x14ac:dyDescent="0.25">
      <c r="A842" s="25">
        <v>816</v>
      </c>
      <c r="B842" s="166"/>
      <c r="C842" s="166"/>
      <c r="D842" s="38"/>
      <c r="E842" s="38"/>
      <c r="F842" s="38"/>
      <c r="G842" s="36"/>
      <c r="H842" s="36"/>
      <c r="I842" s="28"/>
      <c r="J842" s="28"/>
      <c r="K842" s="37"/>
      <c r="M842" s="31"/>
    </row>
    <row r="843" spans="1:13" s="30" customFormat="1" x14ac:dyDescent="0.25">
      <c r="A843" s="25">
        <v>817</v>
      </c>
      <c r="B843" s="166"/>
      <c r="C843" s="166"/>
      <c r="D843" s="38"/>
      <c r="E843" s="38"/>
      <c r="F843" s="38"/>
      <c r="G843" s="36"/>
      <c r="H843" s="36"/>
      <c r="I843" s="28"/>
      <c r="J843" s="28"/>
      <c r="K843" s="37"/>
      <c r="M843" s="31"/>
    </row>
    <row r="844" spans="1:13" s="30" customFormat="1" x14ac:dyDescent="0.25">
      <c r="A844" s="25">
        <v>818</v>
      </c>
      <c r="B844" s="166"/>
      <c r="C844" s="166"/>
      <c r="D844" s="38"/>
      <c r="E844" s="38"/>
      <c r="F844" s="38"/>
      <c r="G844" s="36"/>
      <c r="H844" s="36"/>
      <c r="I844" s="28"/>
      <c r="J844" s="28"/>
      <c r="K844" s="37"/>
      <c r="M844" s="31"/>
    </row>
    <row r="845" spans="1:13" s="30" customFormat="1" x14ac:dyDescent="0.25">
      <c r="A845" s="25">
        <v>819</v>
      </c>
      <c r="B845" s="166"/>
      <c r="C845" s="166"/>
      <c r="D845" s="38"/>
      <c r="E845" s="38"/>
      <c r="F845" s="38"/>
      <c r="G845" s="36"/>
      <c r="H845" s="36"/>
      <c r="I845" s="28"/>
      <c r="J845" s="28"/>
      <c r="K845" s="37"/>
      <c r="M845" s="31"/>
    </row>
    <row r="846" spans="1:13" s="30" customFormat="1" x14ac:dyDescent="0.25">
      <c r="A846" s="25">
        <v>820</v>
      </c>
      <c r="B846" s="166"/>
      <c r="C846" s="166"/>
      <c r="D846" s="38"/>
      <c r="E846" s="38"/>
      <c r="F846" s="38"/>
      <c r="G846" s="36"/>
      <c r="H846" s="36"/>
      <c r="I846" s="28"/>
      <c r="J846" s="28"/>
      <c r="K846" s="37"/>
      <c r="M846" s="31"/>
    </row>
    <row r="847" spans="1:13" s="30" customFormat="1" x14ac:dyDescent="0.25">
      <c r="A847" s="25">
        <v>821</v>
      </c>
      <c r="B847" s="166"/>
      <c r="C847" s="166"/>
      <c r="D847" s="38"/>
      <c r="E847" s="38"/>
      <c r="F847" s="38"/>
      <c r="G847" s="36"/>
      <c r="H847" s="36"/>
      <c r="I847" s="28"/>
      <c r="J847" s="28"/>
      <c r="K847" s="37"/>
      <c r="M847" s="31"/>
    </row>
    <row r="848" spans="1:13" s="30" customFormat="1" x14ac:dyDescent="0.25">
      <c r="A848" s="25">
        <v>822</v>
      </c>
      <c r="B848" s="166"/>
      <c r="C848" s="166"/>
      <c r="D848" s="38"/>
      <c r="E848" s="38"/>
      <c r="F848" s="38"/>
      <c r="G848" s="36"/>
      <c r="H848" s="36"/>
      <c r="I848" s="28"/>
      <c r="J848" s="28"/>
      <c r="K848" s="37"/>
      <c r="M848" s="31"/>
    </row>
    <row r="849" spans="1:13" s="30" customFormat="1" x14ac:dyDescent="0.25">
      <c r="A849" s="25">
        <v>823</v>
      </c>
      <c r="B849" s="166"/>
      <c r="C849" s="166"/>
      <c r="D849" s="38"/>
      <c r="E849" s="38"/>
      <c r="F849" s="38"/>
      <c r="G849" s="36"/>
      <c r="H849" s="36"/>
      <c r="I849" s="28"/>
      <c r="J849" s="28"/>
      <c r="K849" s="37"/>
      <c r="M849" s="31"/>
    </row>
    <row r="850" spans="1:13" s="30" customFormat="1" x14ac:dyDescent="0.25">
      <c r="A850" s="25">
        <v>824</v>
      </c>
      <c r="B850" s="166"/>
      <c r="C850" s="166"/>
      <c r="D850" s="38"/>
      <c r="E850" s="38"/>
      <c r="F850" s="38"/>
      <c r="G850" s="36"/>
      <c r="H850" s="36"/>
      <c r="I850" s="28"/>
      <c r="J850" s="28"/>
      <c r="K850" s="37"/>
      <c r="M850" s="31"/>
    </row>
    <row r="851" spans="1:13" s="30" customFormat="1" x14ac:dyDescent="0.25">
      <c r="A851" s="25">
        <v>825</v>
      </c>
      <c r="B851" s="166"/>
      <c r="C851" s="166"/>
      <c r="D851" s="38"/>
      <c r="E851" s="38"/>
      <c r="F851" s="38"/>
      <c r="G851" s="36"/>
      <c r="H851" s="36"/>
      <c r="I851" s="28"/>
      <c r="J851" s="28"/>
      <c r="K851" s="37"/>
      <c r="M851" s="31"/>
    </row>
    <row r="852" spans="1:13" s="30" customFormat="1" x14ac:dyDescent="0.25">
      <c r="A852" s="25">
        <v>826</v>
      </c>
      <c r="B852" s="166"/>
      <c r="C852" s="166"/>
      <c r="D852" s="38"/>
      <c r="E852" s="38"/>
      <c r="F852" s="38"/>
      <c r="G852" s="36"/>
      <c r="H852" s="36"/>
      <c r="I852" s="28"/>
      <c r="J852" s="28"/>
      <c r="K852" s="37"/>
      <c r="M852" s="31"/>
    </row>
    <row r="853" spans="1:13" s="30" customFormat="1" x14ac:dyDescent="0.25">
      <c r="A853" s="25">
        <v>827</v>
      </c>
      <c r="B853" s="166"/>
      <c r="C853" s="166"/>
      <c r="D853" s="38"/>
      <c r="E853" s="38"/>
      <c r="F853" s="38"/>
      <c r="G853" s="36"/>
      <c r="H853" s="36"/>
      <c r="I853" s="28"/>
      <c r="J853" s="28"/>
      <c r="K853" s="37"/>
      <c r="M853" s="31"/>
    </row>
    <row r="854" spans="1:13" s="30" customFormat="1" x14ac:dyDescent="0.25">
      <c r="A854" s="25">
        <v>828</v>
      </c>
      <c r="B854" s="166"/>
      <c r="C854" s="166"/>
      <c r="D854" s="38"/>
      <c r="E854" s="38"/>
      <c r="F854" s="38"/>
      <c r="G854" s="36"/>
      <c r="H854" s="36"/>
      <c r="I854" s="28"/>
      <c r="J854" s="28"/>
      <c r="K854" s="37"/>
      <c r="M854" s="31"/>
    </row>
    <row r="855" spans="1:13" s="30" customFormat="1" x14ac:dyDescent="0.25">
      <c r="A855" s="25">
        <v>829</v>
      </c>
      <c r="B855" s="166"/>
      <c r="C855" s="166"/>
      <c r="D855" s="38"/>
      <c r="E855" s="38"/>
      <c r="F855" s="38"/>
      <c r="G855" s="36"/>
      <c r="H855" s="36"/>
      <c r="I855" s="28"/>
      <c r="J855" s="28"/>
      <c r="K855" s="37"/>
      <c r="M855" s="31"/>
    </row>
    <row r="856" spans="1:13" s="30" customFormat="1" x14ac:dyDescent="0.25">
      <c r="A856" s="25">
        <v>830</v>
      </c>
      <c r="B856" s="166"/>
      <c r="C856" s="166"/>
      <c r="D856" s="38"/>
      <c r="E856" s="38"/>
      <c r="F856" s="38"/>
      <c r="G856" s="36"/>
      <c r="H856" s="36"/>
      <c r="I856" s="28"/>
      <c r="J856" s="28"/>
      <c r="K856" s="37"/>
      <c r="M856" s="31"/>
    </row>
    <row r="857" spans="1:13" s="30" customFormat="1" x14ac:dyDescent="0.25">
      <c r="A857" s="25">
        <v>831</v>
      </c>
      <c r="B857" s="166"/>
      <c r="C857" s="166"/>
      <c r="D857" s="38"/>
      <c r="E857" s="38"/>
      <c r="F857" s="38"/>
      <c r="G857" s="36"/>
      <c r="H857" s="36"/>
      <c r="I857" s="28"/>
      <c r="J857" s="28"/>
      <c r="K857" s="37"/>
      <c r="M857" s="31"/>
    </row>
    <row r="858" spans="1:13" s="30" customFormat="1" x14ac:dyDescent="0.25">
      <c r="A858" s="25">
        <v>832</v>
      </c>
      <c r="B858" s="166"/>
      <c r="C858" s="166"/>
      <c r="D858" s="38"/>
      <c r="E858" s="38"/>
      <c r="F858" s="38"/>
      <c r="G858" s="36"/>
      <c r="H858" s="36"/>
      <c r="I858" s="28"/>
      <c r="J858" s="28"/>
      <c r="K858" s="37"/>
      <c r="M858" s="31"/>
    </row>
    <row r="859" spans="1:13" s="30" customFormat="1" x14ac:dyDescent="0.25">
      <c r="A859" s="25">
        <v>833</v>
      </c>
      <c r="B859" s="166"/>
      <c r="C859" s="166"/>
      <c r="D859" s="38"/>
      <c r="E859" s="38"/>
      <c r="F859" s="38"/>
      <c r="G859" s="36"/>
      <c r="H859" s="36"/>
      <c r="I859" s="28"/>
      <c r="J859" s="28"/>
      <c r="K859" s="37"/>
      <c r="M859" s="31"/>
    </row>
    <row r="860" spans="1:13" s="30" customFormat="1" x14ac:dyDescent="0.25">
      <c r="A860" s="25">
        <v>834</v>
      </c>
      <c r="B860" s="166"/>
      <c r="C860" s="166"/>
      <c r="D860" s="38"/>
      <c r="E860" s="38"/>
      <c r="F860" s="38"/>
      <c r="G860" s="36"/>
      <c r="H860" s="36"/>
      <c r="I860" s="28"/>
      <c r="J860" s="28"/>
      <c r="K860" s="37"/>
      <c r="M860" s="31"/>
    </row>
    <row r="861" spans="1:13" s="30" customFormat="1" x14ac:dyDescent="0.25">
      <c r="A861" s="25">
        <v>835</v>
      </c>
      <c r="B861" s="166"/>
      <c r="C861" s="166"/>
      <c r="D861" s="38"/>
      <c r="E861" s="38"/>
      <c r="F861" s="38"/>
      <c r="G861" s="36"/>
      <c r="H861" s="36"/>
      <c r="I861" s="28"/>
      <c r="J861" s="28"/>
      <c r="K861" s="37"/>
      <c r="M861" s="31"/>
    </row>
    <row r="862" spans="1:13" s="30" customFormat="1" x14ac:dyDescent="0.25">
      <c r="A862" s="25">
        <v>836</v>
      </c>
      <c r="B862" s="166"/>
      <c r="C862" s="166"/>
      <c r="D862" s="38"/>
      <c r="E862" s="38"/>
      <c r="F862" s="38"/>
      <c r="G862" s="36"/>
      <c r="H862" s="36"/>
      <c r="I862" s="28"/>
      <c r="J862" s="28"/>
      <c r="K862" s="37"/>
      <c r="M862" s="31"/>
    </row>
    <row r="863" spans="1:13" s="30" customFormat="1" x14ac:dyDescent="0.25">
      <c r="A863" s="25">
        <v>837</v>
      </c>
      <c r="B863" s="166"/>
      <c r="C863" s="166"/>
      <c r="D863" s="38"/>
      <c r="E863" s="38"/>
      <c r="F863" s="38"/>
      <c r="G863" s="36"/>
      <c r="H863" s="36"/>
      <c r="I863" s="28"/>
      <c r="J863" s="28"/>
      <c r="K863" s="37"/>
      <c r="M863" s="31"/>
    </row>
    <row r="864" spans="1:13" s="30" customFormat="1" x14ac:dyDescent="0.25">
      <c r="A864" s="25">
        <v>838</v>
      </c>
      <c r="B864" s="166"/>
      <c r="C864" s="166"/>
      <c r="D864" s="38"/>
      <c r="E864" s="38"/>
      <c r="F864" s="38"/>
      <c r="G864" s="36"/>
      <c r="H864" s="36"/>
      <c r="I864" s="28"/>
      <c r="J864" s="28"/>
      <c r="K864" s="37"/>
      <c r="M864" s="31"/>
    </row>
    <row r="865" spans="1:13" s="30" customFormat="1" x14ac:dyDescent="0.25">
      <c r="A865" s="25">
        <v>839</v>
      </c>
      <c r="B865" s="166"/>
      <c r="C865" s="166"/>
      <c r="D865" s="38"/>
      <c r="E865" s="38"/>
      <c r="F865" s="38"/>
      <c r="G865" s="36"/>
      <c r="H865" s="36"/>
      <c r="I865" s="28"/>
      <c r="J865" s="28"/>
      <c r="K865" s="37"/>
      <c r="M865" s="31"/>
    </row>
    <row r="866" spans="1:13" s="30" customFormat="1" x14ac:dyDescent="0.25">
      <c r="A866" s="25">
        <v>840</v>
      </c>
      <c r="B866" s="166"/>
      <c r="C866" s="166"/>
      <c r="D866" s="38"/>
      <c r="E866" s="38"/>
      <c r="F866" s="38"/>
      <c r="G866" s="36"/>
      <c r="H866" s="36"/>
      <c r="I866" s="28"/>
      <c r="J866" s="28"/>
      <c r="K866" s="37"/>
      <c r="M866" s="31"/>
    </row>
    <row r="867" spans="1:13" s="30" customFormat="1" x14ac:dyDescent="0.25">
      <c r="A867" s="25">
        <v>841</v>
      </c>
      <c r="B867" s="166"/>
      <c r="C867" s="166"/>
      <c r="D867" s="38"/>
      <c r="E867" s="38"/>
      <c r="F867" s="38"/>
      <c r="G867" s="36"/>
      <c r="H867" s="36"/>
      <c r="I867" s="28"/>
      <c r="J867" s="28"/>
      <c r="K867" s="37"/>
      <c r="M867" s="31"/>
    </row>
    <row r="868" spans="1:13" s="30" customFormat="1" x14ac:dyDescent="0.25">
      <c r="A868" s="25">
        <v>842</v>
      </c>
      <c r="B868" s="166"/>
      <c r="C868" s="166"/>
      <c r="D868" s="38"/>
      <c r="E868" s="38"/>
      <c r="F868" s="38"/>
      <c r="G868" s="36"/>
      <c r="H868" s="36"/>
      <c r="I868" s="28"/>
      <c r="J868" s="28"/>
      <c r="K868" s="37"/>
      <c r="M868" s="31"/>
    </row>
    <row r="869" spans="1:13" s="30" customFormat="1" x14ac:dyDescent="0.25">
      <c r="A869" s="25">
        <v>843</v>
      </c>
      <c r="B869" s="166"/>
      <c r="C869" s="166"/>
      <c r="D869" s="38"/>
      <c r="E869" s="38"/>
      <c r="F869" s="38"/>
      <c r="G869" s="36"/>
      <c r="H869" s="36"/>
      <c r="I869" s="28"/>
      <c r="J869" s="28"/>
      <c r="K869" s="37"/>
      <c r="M869" s="31"/>
    </row>
    <row r="870" spans="1:13" s="30" customFormat="1" x14ac:dyDescent="0.25">
      <c r="A870" s="25">
        <v>844</v>
      </c>
      <c r="B870" s="166"/>
      <c r="C870" s="166"/>
      <c r="D870" s="38"/>
      <c r="E870" s="38"/>
      <c r="F870" s="38"/>
      <c r="G870" s="36"/>
      <c r="H870" s="36"/>
      <c r="I870" s="28"/>
      <c r="J870" s="28"/>
      <c r="K870" s="37"/>
      <c r="M870" s="31"/>
    </row>
    <row r="871" spans="1:13" s="30" customFormat="1" x14ac:dyDescent="0.25">
      <c r="A871" s="25">
        <v>845</v>
      </c>
      <c r="B871" s="166"/>
      <c r="C871" s="166"/>
      <c r="D871" s="38"/>
      <c r="E871" s="38"/>
      <c r="F871" s="38"/>
      <c r="G871" s="36"/>
      <c r="H871" s="36"/>
      <c r="I871" s="28"/>
      <c r="J871" s="28"/>
      <c r="K871" s="37"/>
      <c r="M871" s="31"/>
    </row>
    <row r="872" spans="1:13" s="30" customFormat="1" x14ac:dyDescent="0.25">
      <c r="A872" s="25">
        <v>846</v>
      </c>
      <c r="B872" s="166"/>
      <c r="C872" s="166"/>
      <c r="D872" s="38"/>
      <c r="E872" s="38"/>
      <c r="F872" s="38"/>
      <c r="G872" s="36"/>
      <c r="H872" s="36"/>
      <c r="I872" s="28"/>
      <c r="J872" s="28"/>
      <c r="K872" s="37"/>
      <c r="M872" s="31"/>
    </row>
    <row r="873" spans="1:13" s="30" customFormat="1" x14ac:dyDescent="0.25">
      <c r="A873" s="25">
        <v>847</v>
      </c>
      <c r="B873" s="166"/>
      <c r="C873" s="166"/>
      <c r="D873" s="38"/>
      <c r="E873" s="38"/>
      <c r="F873" s="38"/>
      <c r="G873" s="36"/>
      <c r="H873" s="36"/>
      <c r="I873" s="28"/>
      <c r="J873" s="28"/>
      <c r="K873" s="37"/>
      <c r="M873" s="31"/>
    </row>
    <row r="874" spans="1:13" s="30" customFormat="1" x14ac:dyDescent="0.25">
      <c r="A874" s="25">
        <v>848</v>
      </c>
      <c r="B874" s="166"/>
      <c r="C874" s="166"/>
      <c r="D874" s="38"/>
      <c r="E874" s="38"/>
      <c r="F874" s="38"/>
      <c r="G874" s="36"/>
      <c r="H874" s="36"/>
      <c r="I874" s="28"/>
      <c r="J874" s="28"/>
      <c r="K874" s="37"/>
      <c r="M874" s="31"/>
    </row>
    <row r="875" spans="1:13" s="30" customFormat="1" x14ac:dyDescent="0.25">
      <c r="A875" s="25">
        <v>849</v>
      </c>
      <c r="B875" s="166"/>
      <c r="C875" s="166"/>
      <c r="D875" s="38"/>
      <c r="E875" s="38"/>
      <c r="F875" s="38"/>
      <c r="G875" s="36"/>
      <c r="H875" s="36"/>
      <c r="I875" s="28"/>
      <c r="J875" s="28"/>
      <c r="K875" s="37"/>
      <c r="M875" s="31"/>
    </row>
    <row r="876" spans="1:13" s="30" customFormat="1" x14ac:dyDescent="0.25">
      <c r="A876" s="25">
        <v>850</v>
      </c>
      <c r="B876" s="166"/>
      <c r="C876" s="166"/>
      <c r="D876" s="38"/>
      <c r="E876" s="38"/>
      <c r="F876" s="38"/>
      <c r="G876" s="36"/>
      <c r="H876" s="36"/>
      <c r="I876" s="28"/>
      <c r="J876" s="28"/>
      <c r="K876" s="37"/>
      <c r="M876" s="31"/>
    </row>
    <row r="877" spans="1:13" s="30" customFormat="1" x14ac:dyDescent="0.25">
      <c r="A877" s="25">
        <v>851</v>
      </c>
      <c r="B877" s="166"/>
      <c r="C877" s="166"/>
      <c r="D877" s="38"/>
      <c r="E877" s="38"/>
      <c r="F877" s="38"/>
      <c r="G877" s="36"/>
      <c r="H877" s="36"/>
      <c r="I877" s="28"/>
      <c r="J877" s="28"/>
      <c r="K877" s="37"/>
      <c r="M877" s="31"/>
    </row>
    <row r="878" spans="1:13" s="30" customFormat="1" x14ac:dyDescent="0.25">
      <c r="A878" s="25">
        <v>852</v>
      </c>
      <c r="B878" s="166"/>
      <c r="C878" s="166"/>
      <c r="D878" s="38"/>
      <c r="E878" s="38"/>
      <c r="F878" s="38"/>
      <c r="G878" s="36"/>
      <c r="H878" s="36"/>
      <c r="I878" s="28"/>
      <c r="J878" s="28"/>
      <c r="K878" s="37"/>
      <c r="M878" s="31"/>
    </row>
    <row r="879" spans="1:13" s="30" customFormat="1" x14ac:dyDescent="0.25">
      <c r="A879" s="25">
        <v>853</v>
      </c>
      <c r="B879" s="166"/>
      <c r="C879" s="166"/>
      <c r="D879" s="38"/>
      <c r="E879" s="38"/>
      <c r="F879" s="38"/>
      <c r="G879" s="36"/>
      <c r="H879" s="36"/>
      <c r="I879" s="28"/>
      <c r="J879" s="28"/>
      <c r="K879" s="37"/>
      <c r="M879" s="31"/>
    </row>
    <row r="880" spans="1:13" s="30" customFormat="1" x14ac:dyDescent="0.25">
      <c r="A880" s="25">
        <v>854</v>
      </c>
      <c r="B880" s="166"/>
      <c r="C880" s="166"/>
      <c r="D880" s="38"/>
      <c r="E880" s="38"/>
      <c r="F880" s="38"/>
      <c r="G880" s="36"/>
      <c r="H880" s="36"/>
      <c r="I880" s="28"/>
      <c r="J880" s="28"/>
      <c r="K880" s="37"/>
      <c r="M880" s="31"/>
    </row>
    <row r="881" spans="1:13" s="30" customFormat="1" x14ac:dyDescent="0.25">
      <c r="A881" s="25">
        <v>855</v>
      </c>
      <c r="B881" s="166"/>
      <c r="C881" s="166"/>
      <c r="D881" s="38"/>
      <c r="E881" s="38"/>
      <c r="F881" s="38"/>
      <c r="G881" s="36"/>
      <c r="H881" s="36"/>
      <c r="I881" s="28"/>
      <c r="J881" s="28"/>
      <c r="K881" s="37"/>
      <c r="M881" s="31"/>
    </row>
    <row r="882" spans="1:13" s="30" customFormat="1" x14ac:dyDescent="0.25">
      <c r="A882" s="25">
        <v>856</v>
      </c>
      <c r="B882" s="166"/>
      <c r="C882" s="166"/>
      <c r="D882" s="38"/>
      <c r="E882" s="38"/>
      <c r="F882" s="38"/>
      <c r="G882" s="36"/>
      <c r="H882" s="36"/>
      <c r="I882" s="28"/>
      <c r="J882" s="28"/>
      <c r="K882" s="37"/>
      <c r="M882" s="31"/>
    </row>
    <row r="883" spans="1:13" s="30" customFormat="1" x14ac:dyDescent="0.25">
      <c r="A883" s="25">
        <v>857</v>
      </c>
      <c r="B883" s="166"/>
      <c r="C883" s="166"/>
      <c r="D883" s="38"/>
      <c r="E883" s="38"/>
      <c r="F883" s="38"/>
      <c r="G883" s="36"/>
      <c r="H883" s="36"/>
      <c r="I883" s="28"/>
      <c r="J883" s="28"/>
      <c r="K883" s="37"/>
      <c r="M883" s="31"/>
    </row>
    <row r="884" spans="1:13" s="30" customFormat="1" x14ac:dyDescent="0.25">
      <c r="A884" s="25">
        <v>858</v>
      </c>
      <c r="B884" s="166"/>
      <c r="C884" s="166"/>
      <c r="D884" s="38"/>
      <c r="E884" s="38"/>
      <c r="F884" s="38"/>
      <c r="G884" s="36"/>
      <c r="H884" s="36"/>
      <c r="I884" s="28"/>
      <c r="J884" s="28"/>
      <c r="K884" s="37"/>
      <c r="M884" s="31"/>
    </row>
    <row r="885" spans="1:13" s="30" customFormat="1" x14ac:dyDescent="0.25">
      <c r="A885" s="25">
        <v>859</v>
      </c>
      <c r="B885" s="166"/>
      <c r="C885" s="166"/>
      <c r="D885" s="38"/>
      <c r="E885" s="38"/>
      <c r="F885" s="38"/>
      <c r="G885" s="36"/>
      <c r="H885" s="36"/>
      <c r="I885" s="28"/>
      <c r="J885" s="28"/>
      <c r="K885" s="37"/>
      <c r="M885" s="31"/>
    </row>
    <row r="886" spans="1:13" s="30" customFormat="1" x14ac:dyDescent="0.25">
      <c r="A886" s="25">
        <v>860</v>
      </c>
      <c r="B886" s="166"/>
      <c r="C886" s="166"/>
      <c r="D886" s="38"/>
      <c r="E886" s="38"/>
      <c r="F886" s="38"/>
      <c r="G886" s="36"/>
      <c r="H886" s="36"/>
      <c r="I886" s="28"/>
      <c r="J886" s="28"/>
      <c r="K886" s="37"/>
      <c r="M886" s="31"/>
    </row>
    <row r="887" spans="1:13" s="30" customFormat="1" x14ac:dyDescent="0.25">
      <c r="A887" s="25">
        <v>861</v>
      </c>
      <c r="B887" s="166"/>
      <c r="C887" s="166"/>
      <c r="D887" s="38"/>
      <c r="E887" s="38"/>
      <c r="F887" s="38"/>
      <c r="G887" s="36"/>
      <c r="H887" s="36"/>
      <c r="I887" s="28"/>
      <c r="J887" s="28"/>
      <c r="K887" s="37"/>
      <c r="M887" s="31"/>
    </row>
    <row r="888" spans="1:13" s="30" customFormat="1" x14ac:dyDescent="0.25">
      <c r="A888" s="25">
        <v>862</v>
      </c>
      <c r="B888" s="166"/>
      <c r="C888" s="166"/>
      <c r="D888" s="38"/>
      <c r="E888" s="38"/>
      <c r="F888" s="38"/>
      <c r="G888" s="36"/>
      <c r="H888" s="36"/>
      <c r="I888" s="28"/>
      <c r="J888" s="28"/>
      <c r="K888" s="37"/>
      <c r="M888" s="31"/>
    </row>
    <row r="889" spans="1:13" s="30" customFormat="1" x14ac:dyDescent="0.25">
      <c r="A889" s="25">
        <v>863</v>
      </c>
      <c r="B889" s="166"/>
      <c r="C889" s="166"/>
      <c r="D889" s="38"/>
      <c r="E889" s="38"/>
      <c r="F889" s="38"/>
      <c r="G889" s="36"/>
      <c r="H889" s="36"/>
      <c r="I889" s="28"/>
      <c r="J889" s="28"/>
      <c r="K889" s="37"/>
      <c r="M889" s="31"/>
    </row>
    <row r="890" spans="1:13" s="30" customFormat="1" x14ac:dyDescent="0.25">
      <c r="A890" s="25">
        <v>864</v>
      </c>
      <c r="B890" s="166"/>
      <c r="C890" s="166"/>
      <c r="D890" s="38"/>
      <c r="E890" s="38"/>
      <c r="F890" s="38"/>
      <c r="G890" s="36"/>
      <c r="H890" s="36"/>
      <c r="I890" s="28"/>
      <c r="J890" s="28"/>
      <c r="K890" s="37"/>
      <c r="M890" s="31"/>
    </row>
    <row r="891" spans="1:13" s="30" customFormat="1" x14ac:dyDescent="0.25">
      <c r="A891" s="25">
        <v>865</v>
      </c>
      <c r="B891" s="166"/>
      <c r="C891" s="166"/>
      <c r="D891" s="38"/>
      <c r="E891" s="38"/>
      <c r="F891" s="38"/>
      <c r="G891" s="36"/>
      <c r="H891" s="36"/>
      <c r="I891" s="28"/>
      <c r="J891" s="28"/>
      <c r="K891" s="37"/>
      <c r="M891" s="31"/>
    </row>
    <row r="892" spans="1:13" s="30" customFormat="1" x14ac:dyDescent="0.25">
      <c r="A892" s="25">
        <v>866</v>
      </c>
      <c r="B892" s="166"/>
      <c r="C892" s="166"/>
      <c r="D892" s="38"/>
      <c r="E892" s="38"/>
      <c r="F892" s="38"/>
      <c r="G892" s="36"/>
      <c r="H892" s="36"/>
      <c r="I892" s="28"/>
      <c r="J892" s="28"/>
      <c r="K892" s="37"/>
      <c r="M892" s="31"/>
    </row>
    <row r="893" spans="1:13" s="30" customFormat="1" x14ac:dyDescent="0.25">
      <c r="A893" s="25">
        <v>867</v>
      </c>
      <c r="B893" s="166"/>
      <c r="C893" s="166"/>
      <c r="D893" s="38"/>
      <c r="E893" s="38"/>
      <c r="F893" s="38"/>
      <c r="G893" s="36"/>
      <c r="H893" s="36"/>
      <c r="I893" s="28"/>
      <c r="J893" s="28"/>
      <c r="K893" s="37"/>
      <c r="M893" s="31"/>
    </row>
    <row r="894" spans="1:13" s="30" customFormat="1" x14ac:dyDescent="0.25">
      <c r="A894" s="25">
        <v>868</v>
      </c>
      <c r="B894" s="166"/>
      <c r="C894" s="166"/>
      <c r="D894" s="38"/>
      <c r="E894" s="38"/>
      <c r="F894" s="38"/>
      <c r="G894" s="36"/>
      <c r="H894" s="36"/>
      <c r="I894" s="28"/>
      <c r="J894" s="28"/>
      <c r="K894" s="37"/>
      <c r="M894" s="31"/>
    </row>
    <row r="895" spans="1:13" s="30" customFormat="1" x14ac:dyDescent="0.25">
      <c r="A895" s="25">
        <v>869</v>
      </c>
      <c r="B895" s="166"/>
      <c r="C895" s="166"/>
      <c r="D895" s="38"/>
      <c r="E895" s="38"/>
      <c r="F895" s="38"/>
      <c r="G895" s="36"/>
      <c r="H895" s="36"/>
      <c r="I895" s="28"/>
      <c r="J895" s="28"/>
      <c r="K895" s="37"/>
      <c r="M895" s="31"/>
    </row>
    <row r="896" spans="1:13" s="30" customFormat="1" x14ac:dyDescent="0.25">
      <c r="A896" s="25">
        <v>870</v>
      </c>
      <c r="B896" s="166"/>
      <c r="C896" s="166"/>
      <c r="D896" s="38"/>
      <c r="E896" s="38"/>
      <c r="F896" s="38"/>
      <c r="G896" s="36"/>
      <c r="H896" s="36"/>
      <c r="I896" s="28"/>
      <c r="J896" s="28"/>
      <c r="K896" s="37"/>
      <c r="M896" s="31"/>
    </row>
    <row r="897" spans="1:13" s="30" customFormat="1" x14ac:dyDescent="0.25">
      <c r="A897" s="25">
        <v>871</v>
      </c>
      <c r="B897" s="166"/>
      <c r="C897" s="166"/>
      <c r="D897" s="38"/>
      <c r="E897" s="38"/>
      <c r="F897" s="38"/>
      <c r="G897" s="36"/>
      <c r="H897" s="36"/>
      <c r="I897" s="28"/>
      <c r="J897" s="28"/>
      <c r="K897" s="37"/>
      <c r="M897" s="31"/>
    </row>
    <row r="898" spans="1:13" s="30" customFormat="1" x14ac:dyDescent="0.25">
      <c r="A898" s="25">
        <v>872</v>
      </c>
      <c r="B898" s="166"/>
      <c r="C898" s="166"/>
      <c r="D898" s="38"/>
      <c r="E898" s="38"/>
      <c r="F898" s="38"/>
      <c r="G898" s="36"/>
      <c r="H898" s="36"/>
      <c r="I898" s="28"/>
      <c r="J898" s="28"/>
      <c r="K898" s="37"/>
      <c r="M898" s="31"/>
    </row>
    <row r="899" spans="1:13" s="30" customFormat="1" x14ac:dyDescent="0.25">
      <c r="A899" s="25">
        <v>873</v>
      </c>
      <c r="B899" s="166"/>
      <c r="C899" s="166"/>
      <c r="D899" s="38"/>
      <c r="E899" s="38"/>
      <c r="F899" s="38"/>
      <c r="G899" s="36"/>
      <c r="H899" s="36"/>
      <c r="I899" s="28"/>
      <c r="J899" s="28"/>
      <c r="K899" s="37"/>
      <c r="M899" s="31"/>
    </row>
    <row r="900" spans="1:13" s="30" customFormat="1" x14ac:dyDescent="0.25">
      <c r="A900" s="25">
        <v>874</v>
      </c>
      <c r="B900" s="166"/>
      <c r="C900" s="166"/>
      <c r="D900" s="38"/>
      <c r="E900" s="38"/>
      <c r="F900" s="38"/>
      <c r="G900" s="36"/>
      <c r="H900" s="36"/>
      <c r="I900" s="28"/>
      <c r="J900" s="28"/>
      <c r="K900" s="37"/>
      <c r="M900" s="31"/>
    </row>
    <row r="901" spans="1:13" s="30" customFormat="1" x14ac:dyDescent="0.25">
      <c r="A901" s="25">
        <v>875</v>
      </c>
      <c r="B901" s="166"/>
      <c r="C901" s="166"/>
      <c r="D901" s="38"/>
      <c r="E901" s="38"/>
      <c r="F901" s="38"/>
      <c r="G901" s="36"/>
      <c r="H901" s="36"/>
      <c r="I901" s="28"/>
      <c r="J901" s="28"/>
      <c r="K901" s="37"/>
      <c r="M901" s="31"/>
    </row>
    <row r="902" spans="1:13" s="30" customFormat="1" x14ac:dyDescent="0.25">
      <c r="A902" s="25">
        <v>876</v>
      </c>
      <c r="B902" s="166"/>
      <c r="C902" s="166"/>
      <c r="D902" s="38"/>
      <c r="E902" s="38"/>
      <c r="F902" s="38"/>
      <c r="G902" s="36"/>
      <c r="H902" s="36"/>
      <c r="I902" s="28"/>
      <c r="J902" s="28"/>
      <c r="K902" s="37"/>
      <c r="M902" s="31"/>
    </row>
    <row r="903" spans="1:13" s="30" customFormat="1" x14ac:dyDescent="0.25">
      <c r="A903" s="25">
        <v>877</v>
      </c>
      <c r="B903" s="166"/>
      <c r="C903" s="166"/>
      <c r="D903" s="38"/>
      <c r="E903" s="38"/>
      <c r="F903" s="38"/>
      <c r="G903" s="36"/>
      <c r="H903" s="36"/>
      <c r="I903" s="28"/>
      <c r="J903" s="28"/>
      <c r="K903" s="37"/>
      <c r="M903" s="31"/>
    </row>
    <row r="904" spans="1:13" s="30" customFormat="1" x14ac:dyDescent="0.25">
      <c r="A904" s="25">
        <v>878</v>
      </c>
      <c r="B904" s="166"/>
      <c r="C904" s="166"/>
      <c r="D904" s="38"/>
      <c r="E904" s="38"/>
      <c r="F904" s="38"/>
      <c r="G904" s="36"/>
      <c r="H904" s="36"/>
      <c r="I904" s="28"/>
      <c r="J904" s="28"/>
      <c r="K904" s="37"/>
      <c r="M904" s="31"/>
    </row>
    <row r="905" spans="1:13" s="30" customFormat="1" x14ac:dyDescent="0.25">
      <c r="A905" s="25">
        <v>879</v>
      </c>
      <c r="B905" s="166"/>
      <c r="C905" s="166"/>
      <c r="D905" s="38"/>
      <c r="E905" s="38"/>
      <c r="F905" s="38"/>
      <c r="G905" s="36"/>
      <c r="H905" s="36"/>
      <c r="I905" s="28"/>
      <c r="J905" s="28"/>
      <c r="K905" s="37"/>
      <c r="M905" s="31"/>
    </row>
    <row r="906" spans="1:13" s="30" customFormat="1" x14ac:dyDescent="0.25">
      <c r="A906" s="25">
        <v>880</v>
      </c>
      <c r="B906" s="166"/>
      <c r="C906" s="166"/>
      <c r="D906" s="38"/>
      <c r="E906" s="38"/>
      <c r="F906" s="38"/>
      <c r="G906" s="36"/>
      <c r="H906" s="36"/>
      <c r="I906" s="28"/>
      <c r="J906" s="28"/>
      <c r="K906" s="37"/>
      <c r="M906" s="31"/>
    </row>
    <row r="907" spans="1:13" s="30" customFormat="1" x14ac:dyDescent="0.25">
      <c r="A907" s="25">
        <v>881</v>
      </c>
      <c r="B907" s="166"/>
      <c r="C907" s="166"/>
      <c r="D907" s="38"/>
      <c r="E907" s="38"/>
      <c r="F907" s="38"/>
      <c r="G907" s="36"/>
      <c r="H907" s="36"/>
      <c r="I907" s="28"/>
      <c r="J907" s="28"/>
      <c r="K907" s="37"/>
      <c r="M907" s="31"/>
    </row>
    <row r="908" spans="1:13" s="30" customFormat="1" x14ac:dyDescent="0.25">
      <c r="A908" s="25">
        <v>882</v>
      </c>
      <c r="B908" s="166"/>
      <c r="C908" s="166"/>
      <c r="D908" s="38"/>
      <c r="E908" s="38"/>
      <c r="F908" s="38"/>
      <c r="G908" s="36"/>
      <c r="H908" s="36"/>
      <c r="I908" s="28"/>
      <c r="J908" s="28"/>
      <c r="K908" s="37"/>
      <c r="M908" s="31"/>
    </row>
    <row r="909" spans="1:13" s="30" customFormat="1" x14ac:dyDescent="0.25">
      <c r="A909" s="25">
        <v>883</v>
      </c>
      <c r="B909" s="166"/>
      <c r="C909" s="166"/>
      <c r="D909" s="38"/>
      <c r="E909" s="38"/>
      <c r="F909" s="38"/>
      <c r="G909" s="36"/>
      <c r="H909" s="36"/>
      <c r="I909" s="28"/>
      <c r="J909" s="28"/>
      <c r="K909" s="37"/>
      <c r="M909" s="31"/>
    </row>
    <row r="910" spans="1:13" s="30" customFormat="1" x14ac:dyDescent="0.25">
      <c r="A910" s="25">
        <v>884</v>
      </c>
      <c r="B910" s="166"/>
      <c r="C910" s="166"/>
      <c r="D910" s="38"/>
      <c r="E910" s="38"/>
      <c r="F910" s="38"/>
      <c r="G910" s="36"/>
      <c r="H910" s="36"/>
      <c r="I910" s="28"/>
      <c r="J910" s="28"/>
      <c r="K910" s="37"/>
      <c r="M910" s="31"/>
    </row>
    <row r="911" spans="1:13" s="30" customFormat="1" x14ac:dyDescent="0.25">
      <c r="A911" s="25">
        <v>885</v>
      </c>
      <c r="B911" s="166"/>
      <c r="C911" s="166"/>
      <c r="D911" s="38"/>
      <c r="E911" s="38"/>
      <c r="F911" s="38"/>
      <c r="G911" s="36"/>
      <c r="H911" s="36"/>
      <c r="I911" s="28"/>
      <c r="J911" s="28"/>
      <c r="K911" s="37"/>
      <c r="M911" s="31"/>
    </row>
    <row r="912" spans="1:13" s="30" customFormat="1" x14ac:dyDescent="0.25">
      <c r="A912" s="25">
        <v>886</v>
      </c>
      <c r="B912" s="166"/>
      <c r="C912" s="166"/>
      <c r="D912" s="38"/>
      <c r="E912" s="38"/>
      <c r="F912" s="38"/>
      <c r="G912" s="36"/>
      <c r="H912" s="36"/>
      <c r="I912" s="28"/>
      <c r="J912" s="28"/>
      <c r="K912" s="37"/>
      <c r="M912" s="31"/>
    </row>
    <row r="913" spans="1:13" s="30" customFormat="1" x14ac:dyDescent="0.25">
      <c r="A913" s="25">
        <v>887</v>
      </c>
      <c r="B913" s="166"/>
      <c r="C913" s="166"/>
      <c r="D913" s="38"/>
      <c r="E913" s="38"/>
      <c r="F913" s="38"/>
      <c r="G913" s="36"/>
      <c r="H913" s="36"/>
      <c r="I913" s="28"/>
      <c r="J913" s="28"/>
      <c r="K913" s="37"/>
      <c r="M913" s="31"/>
    </row>
    <row r="914" spans="1:13" s="30" customFormat="1" x14ac:dyDescent="0.25">
      <c r="A914" s="25">
        <v>888</v>
      </c>
      <c r="B914" s="166"/>
      <c r="C914" s="166"/>
      <c r="D914" s="38"/>
      <c r="E914" s="38"/>
      <c r="F914" s="38"/>
      <c r="G914" s="36"/>
      <c r="H914" s="36"/>
      <c r="I914" s="28"/>
      <c r="J914" s="28"/>
      <c r="K914" s="37"/>
      <c r="M914" s="31"/>
    </row>
    <row r="915" spans="1:13" s="30" customFormat="1" x14ac:dyDescent="0.25">
      <c r="A915" s="25">
        <v>889</v>
      </c>
      <c r="B915" s="166"/>
      <c r="C915" s="166"/>
      <c r="D915" s="38"/>
      <c r="E915" s="38"/>
      <c r="F915" s="38"/>
      <c r="G915" s="36"/>
      <c r="H915" s="36"/>
      <c r="I915" s="28"/>
      <c r="J915" s="28"/>
      <c r="K915" s="37"/>
      <c r="M915" s="31"/>
    </row>
    <row r="916" spans="1:13" s="30" customFormat="1" x14ac:dyDescent="0.25">
      <c r="A916" s="25">
        <v>890</v>
      </c>
      <c r="B916" s="166"/>
      <c r="C916" s="166"/>
      <c r="D916" s="38"/>
      <c r="E916" s="38"/>
      <c r="F916" s="38"/>
      <c r="G916" s="36"/>
      <c r="H916" s="36"/>
      <c r="I916" s="28"/>
      <c r="J916" s="28"/>
      <c r="K916" s="37"/>
      <c r="M916" s="31"/>
    </row>
    <row r="917" spans="1:13" s="30" customFormat="1" x14ac:dyDescent="0.25">
      <c r="A917" s="25">
        <v>891</v>
      </c>
      <c r="B917" s="166"/>
      <c r="C917" s="166"/>
      <c r="D917" s="38"/>
      <c r="E917" s="38"/>
      <c r="F917" s="38"/>
      <c r="G917" s="36"/>
      <c r="H917" s="36"/>
      <c r="I917" s="28"/>
      <c r="J917" s="28"/>
      <c r="K917" s="37"/>
      <c r="M917" s="31"/>
    </row>
    <row r="918" spans="1:13" s="30" customFormat="1" x14ac:dyDescent="0.25">
      <c r="A918" s="25">
        <v>892</v>
      </c>
      <c r="B918" s="166"/>
      <c r="C918" s="166"/>
      <c r="D918" s="38"/>
      <c r="E918" s="38"/>
      <c r="F918" s="38"/>
      <c r="G918" s="36"/>
      <c r="H918" s="36"/>
      <c r="I918" s="28"/>
      <c r="J918" s="28"/>
      <c r="K918" s="37"/>
      <c r="M918" s="31"/>
    </row>
    <row r="919" spans="1:13" s="30" customFormat="1" x14ac:dyDescent="0.25">
      <c r="A919" s="25">
        <v>893</v>
      </c>
      <c r="B919" s="166"/>
      <c r="C919" s="166"/>
      <c r="D919" s="38"/>
      <c r="E919" s="38"/>
      <c r="F919" s="38"/>
      <c r="G919" s="36"/>
      <c r="H919" s="36"/>
      <c r="I919" s="28"/>
      <c r="J919" s="28"/>
      <c r="K919" s="37"/>
      <c r="M919" s="31"/>
    </row>
    <row r="920" spans="1:13" s="30" customFormat="1" x14ac:dyDescent="0.25">
      <c r="A920" s="25">
        <v>894</v>
      </c>
      <c r="B920" s="166"/>
      <c r="C920" s="166"/>
      <c r="D920" s="38"/>
      <c r="E920" s="38"/>
      <c r="F920" s="38"/>
      <c r="G920" s="36"/>
      <c r="H920" s="36"/>
      <c r="I920" s="28"/>
      <c r="J920" s="28"/>
      <c r="K920" s="37"/>
      <c r="M920" s="31"/>
    </row>
    <row r="921" spans="1:13" s="30" customFormat="1" x14ac:dyDescent="0.25">
      <c r="A921" s="25">
        <v>895</v>
      </c>
      <c r="B921" s="166"/>
      <c r="C921" s="166"/>
      <c r="D921" s="38"/>
      <c r="E921" s="38"/>
      <c r="F921" s="38"/>
      <c r="G921" s="36"/>
      <c r="H921" s="36"/>
      <c r="I921" s="28"/>
      <c r="J921" s="28"/>
      <c r="K921" s="37"/>
      <c r="M921" s="31"/>
    </row>
    <row r="922" spans="1:13" s="30" customFormat="1" x14ac:dyDescent="0.25">
      <c r="A922" s="25">
        <v>896</v>
      </c>
      <c r="B922" s="166"/>
      <c r="C922" s="166"/>
      <c r="D922" s="38"/>
      <c r="E922" s="38"/>
      <c r="F922" s="38"/>
      <c r="G922" s="36"/>
      <c r="H922" s="36"/>
      <c r="I922" s="28"/>
      <c r="J922" s="28"/>
      <c r="K922" s="37"/>
      <c r="M922" s="31"/>
    </row>
    <row r="923" spans="1:13" s="30" customFormat="1" x14ac:dyDescent="0.25">
      <c r="A923" s="25">
        <v>897</v>
      </c>
      <c r="B923" s="166"/>
      <c r="C923" s="166"/>
      <c r="D923" s="38"/>
      <c r="E923" s="38"/>
      <c r="F923" s="38"/>
      <c r="G923" s="36"/>
      <c r="H923" s="36"/>
      <c r="I923" s="28"/>
      <c r="J923" s="28"/>
      <c r="K923" s="37"/>
      <c r="M923" s="31"/>
    </row>
    <row r="924" spans="1:13" s="30" customFormat="1" x14ac:dyDescent="0.25">
      <c r="A924" s="25">
        <v>898</v>
      </c>
      <c r="B924" s="166"/>
      <c r="C924" s="166"/>
      <c r="D924" s="38"/>
      <c r="E924" s="38"/>
      <c r="F924" s="38"/>
      <c r="G924" s="36"/>
      <c r="H924" s="36"/>
      <c r="I924" s="28"/>
      <c r="J924" s="28"/>
      <c r="K924" s="37"/>
      <c r="M924" s="31"/>
    </row>
    <row r="925" spans="1:13" s="30" customFormat="1" x14ac:dyDescent="0.25">
      <c r="A925" s="25">
        <v>899</v>
      </c>
      <c r="B925" s="166"/>
      <c r="C925" s="166"/>
      <c r="D925" s="38"/>
      <c r="E925" s="38"/>
      <c r="F925" s="38"/>
      <c r="G925" s="36"/>
      <c r="H925" s="36"/>
      <c r="I925" s="28"/>
      <c r="J925" s="28"/>
      <c r="K925" s="37"/>
      <c r="M925" s="31"/>
    </row>
    <row r="926" spans="1:13" s="30" customFormat="1" x14ac:dyDescent="0.25">
      <c r="A926" s="25">
        <v>900</v>
      </c>
      <c r="B926" s="166"/>
      <c r="C926" s="166"/>
      <c r="D926" s="38"/>
      <c r="E926" s="38"/>
      <c r="F926" s="38"/>
      <c r="G926" s="36"/>
      <c r="H926" s="36"/>
      <c r="I926" s="28"/>
      <c r="J926" s="28"/>
      <c r="K926" s="37"/>
      <c r="M926" s="31"/>
    </row>
    <row r="927" spans="1:13" s="30" customFormat="1" x14ac:dyDescent="0.25">
      <c r="A927" s="25">
        <v>901</v>
      </c>
      <c r="B927" s="166"/>
      <c r="C927" s="166"/>
      <c r="D927" s="38"/>
      <c r="E927" s="38"/>
      <c r="F927" s="38"/>
      <c r="G927" s="36"/>
      <c r="H927" s="36"/>
      <c r="I927" s="28"/>
      <c r="J927" s="28"/>
      <c r="K927" s="37"/>
      <c r="M927" s="31"/>
    </row>
    <row r="928" spans="1:13" s="30" customFormat="1" x14ac:dyDescent="0.25">
      <c r="A928" s="25">
        <v>902</v>
      </c>
      <c r="B928" s="166"/>
      <c r="C928" s="166"/>
      <c r="D928" s="38"/>
      <c r="E928" s="38"/>
      <c r="F928" s="38"/>
      <c r="G928" s="36"/>
      <c r="H928" s="36"/>
      <c r="I928" s="28"/>
      <c r="J928" s="28"/>
      <c r="K928" s="37"/>
      <c r="M928" s="31"/>
    </row>
    <row r="929" spans="1:13" s="30" customFormat="1" x14ac:dyDescent="0.25">
      <c r="A929" s="25">
        <v>903</v>
      </c>
      <c r="B929" s="166"/>
      <c r="C929" s="166"/>
      <c r="D929" s="38"/>
      <c r="E929" s="38"/>
      <c r="F929" s="38"/>
      <c r="G929" s="36"/>
      <c r="H929" s="36"/>
      <c r="I929" s="28"/>
      <c r="J929" s="28"/>
      <c r="K929" s="37"/>
      <c r="M929" s="31"/>
    </row>
    <row r="930" spans="1:13" s="30" customFormat="1" x14ac:dyDescent="0.25">
      <c r="A930" s="25">
        <v>904</v>
      </c>
      <c r="B930" s="166"/>
      <c r="C930" s="166"/>
      <c r="D930" s="38"/>
      <c r="E930" s="38"/>
      <c r="F930" s="38"/>
      <c r="G930" s="36"/>
      <c r="H930" s="36"/>
      <c r="I930" s="28"/>
      <c r="J930" s="28"/>
      <c r="K930" s="37"/>
      <c r="M930" s="31"/>
    </row>
    <row r="931" spans="1:13" s="30" customFormat="1" x14ac:dyDescent="0.25">
      <c r="A931" s="25">
        <v>905</v>
      </c>
      <c r="B931" s="166"/>
      <c r="C931" s="166"/>
      <c r="D931" s="38"/>
      <c r="E931" s="38"/>
      <c r="F931" s="38"/>
      <c r="G931" s="36"/>
      <c r="H931" s="36"/>
      <c r="I931" s="28"/>
      <c r="J931" s="28"/>
      <c r="K931" s="37"/>
      <c r="M931" s="31"/>
    </row>
    <row r="932" spans="1:13" s="30" customFormat="1" x14ac:dyDescent="0.25">
      <c r="A932" s="25">
        <v>906</v>
      </c>
      <c r="B932" s="166"/>
      <c r="C932" s="166"/>
      <c r="D932" s="38"/>
      <c r="E932" s="38"/>
      <c r="F932" s="38"/>
      <c r="G932" s="36"/>
      <c r="H932" s="36"/>
      <c r="I932" s="28"/>
      <c r="J932" s="28"/>
      <c r="K932" s="37"/>
      <c r="M932" s="31"/>
    </row>
    <row r="933" spans="1:13" s="30" customFormat="1" x14ac:dyDescent="0.25">
      <c r="A933" s="25">
        <v>907</v>
      </c>
      <c r="B933" s="166"/>
      <c r="C933" s="166"/>
      <c r="D933" s="38"/>
      <c r="E933" s="38"/>
      <c r="F933" s="38"/>
      <c r="G933" s="36"/>
      <c r="H933" s="36"/>
      <c r="I933" s="28"/>
      <c r="J933" s="28"/>
      <c r="K933" s="37"/>
      <c r="M933" s="31"/>
    </row>
    <row r="934" spans="1:13" s="30" customFormat="1" x14ac:dyDescent="0.25">
      <c r="A934" s="25">
        <v>908</v>
      </c>
      <c r="B934" s="166"/>
      <c r="C934" s="166"/>
      <c r="D934" s="38"/>
      <c r="E934" s="38"/>
      <c r="F934" s="38"/>
      <c r="G934" s="36"/>
      <c r="H934" s="36"/>
      <c r="I934" s="28"/>
      <c r="J934" s="28"/>
      <c r="K934" s="37"/>
      <c r="M934" s="31"/>
    </row>
    <row r="935" spans="1:13" s="30" customFormat="1" x14ac:dyDescent="0.25">
      <c r="A935" s="25">
        <v>909</v>
      </c>
      <c r="B935" s="166"/>
      <c r="C935" s="166"/>
      <c r="D935" s="38"/>
      <c r="E935" s="38"/>
      <c r="F935" s="38"/>
      <c r="G935" s="36"/>
      <c r="H935" s="36"/>
      <c r="I935" s="28"/>
      <c r="J935" s="28"/>
      <c r="K935" s="37"/>
      <c r="M935" s="31"/>
    </row>
    <row r="936" spans="1:13" s="30" customFormat="1" x14ac:dyDescent="0.25">
      <c r="A936" s="25">
        <v>910</v>
      </c>
      <c r="B936" s="166"/>
      <c r="C936" s="166"/>
      <c r="D936" s="38"/>
      <c r="E936" s="38"/>
      <c r="F936" s="38"/>
      <c r="G936" s="36"/>
      <c r="H936" s="36"/>
      <c r="I936" s="28"/>
      <c r="J936" s="28"/>
      <c r="K936" s="37"/>
      <c r="M936" s="31"/>
    </row>
    <row r="937" spans="1:13" s="30" customFormat="1" x14ac:dyDescent="0.25">
      <c r="A937" s="25">
        <v>911</v>
      </c>
      <c r="B937" s="166"/>
      <c r="C937" s="166"/>
      <c r="D937" s="38"/>
      <c r="E937" s="38"/>
      <c r="F937" s="38"/>
      <c r="G937" s="36"/>
      <c r="H937" s="36"/>
      <c r="I937" s="28"/>
      <c r="J937" s="28"/>
      <c r="K937" s="37"/>
      <c r="M937" s="31"/>
    </row>
    <row r="938" spans="1:13" s="30" customFormat="1" x14ac:dyDescent="0.25">
      <c r="A938" s="25">
        <v>912</v>
      </c>
      <c r="B938" s="166"/>
      <c r="C938" s="166"/>
      <c r="D938" s="38"/>
      <c r="E938" s="38"/>
      <c r="F938" s="38"/>
      <c r="G938" s="36"/>
      <c r="H938" s="36"/>
      <c r="I938" s="28"/>
      <c r="J938" s="28"/>
      <c r="K938" s="37"/>
      <c r="M938" s="31"/>
    </row>
    <row r="939" spans="1:13" s="30" customFormat="1" x14ac:dyDescent="0.25">
      <c r="A939" s="25">
        <v>913</v>
      </c>
      <c r="B939" s="166"/>
      <c r="C939" s="166"/>
      <c r="D939" s="38"/>
      <c r="E939" s="38"/>
      <c r="F939" s="38"/>
      <c r="G939" s="36"/>
      <c r="H939" s="36"/>
      <c r="I939" s="28"/>
      <c r="J939" s="28"/>
      <c r="K939" s="37"/>
      <c r="M939" s="31"/>
    </row>
    <row r="940" spans="1:13" s="30" customFormat="1" x14ac:dyDescent="0.25">
      <c r="A940" s="25">
        <v>914</v>
      </c>
      <c r="B940" s="166"/>
      <c r="C940" s="166"/>
      <c r="D940" s="38"/>
      <c r="E940" s="38"/>
      <c r="F940" s="38"/>
      <c r="G940" s="36"/>
      <c r="H940" s="36"/>
      <c r="I940" s="28"/>
      <c r="J940" s="28"/>
      <c r="K940" s="37"/>
      <c r="M940" s="31"/>
    </row>
    <row r="941" spans="1:13" s="30" customFormat="1" x14ac:dyDescent="0.25">
      <c r="A941" s="25">
        <v>915</v>
      </c>
      <c r="B941" s="166"/>
      <c r="C941" s="166"/>
      <c r="D941" s="38"/>
      <c r="E941" s="38"/>
      <c r="F941" s="38"/>
      <c r="G941" s="36"/>
      <c r="H941" s="36"/>
      <c r="I941" s="28"/>
      <c r="J941" s="28"/>
      <c r="K941" s="37"/>
      <c r="M941" s="31"/>
    </row>
    <row r="942" spans="1:13" s="30" customFormat="1" x14ac:dyDescent="0.25">
      <c r="A942" s="25">
        <v>916</v>
      </c>
      <c r="B942" s="166"/>
      <c r="C942" s="166"/>
      <c r="D942" s="38"/>
      <c r="E942" s="38"/>
      <c r="F942" s="38"/>
      <c r="G942" s="36"/>
      <c r="H942" s="36"/>
      <c r="I942" s="28"/>
      <c r="J942" s="28"/>
      <c r="K942" s="37"/>
      <c r="M942" s="31"/>
    </row>
    <row r="943" spans="1:13" s="30" customFormat="1" x14ac:dyDescent="0.25">
      <c r="A943" s="25">
        <v>917</v>
      </c>
      <c r="B943" s="166"/>
      <c r="C943" s="166"/>
      <c r="D943" s="38"/>
      <c r="E943" s="38"/>
      <c r="F943" s="38"/>
      <c r="G943" s="36"/>
      <c r="H943" s="36"/>
      <c r="I943" s="28"/>
      <c r="J943" s="28"/>
      <c r="K943" s="37"/>
      <c r="M943" s="31"/>
    </row>
    <row r="944" spans="1:13" s="30" customFormat="1" x14ac:dyDescent="0.25">
      <c r="A944" s="25">
        <v>918</v>
      </c>
      <c r="B944" s="166"/>
      <c r="C944" s="166"/>
      <c r="D944" s="38"/>
      <c r="E944" s="38"/>
      <c r="F944" s="38"/>
      <c r="G944" s="36"/>
      <c r="H944" s="36"/>
      <c r="I944" s="28"/>
      <c r="J944" s="28"/>
      <c r="K944" s="37"/>
      <c r="M944" s="31"/>
    </row>
    <row r="945" spans="1:13" s="30" customFormat="1" x14ac:dyDescent="0.25">
      <c r="A945" s="25">
        <v>919</v>
      </c>
      <c r="B945" s="166"/>
      <c r="C945" s="166"/>
      <c r="D945" s="38"/>
      <c r="E945" s="38"/>
      <c r="F945" s="38"/>
      <c r="G945" s="36"/>
      <c r="H945" s="36"/>
      <c r="I945" s="28"/>
      <c r="J945" s="28"/>
      <c r="K945" s="37"/>
      <c r="M945" s="31"/>
    </row>
    <row r="946" spans="1:13" s="30" customFormat="1" x14ac:dyDescent="0.25">
      <c r="A946" s="25">
        <v>920</v>
      </c>
      <c r="B946" s="166"/>
      <c r="C946" s="166"/>
      <c r="D946" s="38"/>
      <c r="E946" s="38"/>
      <c r="F946" s="38"/>
      <c r="G946" s="36"/>
      <c r="H946" s="36"/>
      <c r="I946" s="28"/>
      <c r="J946" s="28"/>
      <c r="K946" s="37"/>
      <c r="M946" s="31"/>
    </row>
    <row r="947" spans="1:13" s="30" customFormat="1" x14ac:dyDescent="0.25">
      <c r="A947" s="25">
        <v>921</v>
      </c>
      <c r="B947" s="166"/>
      <c r="C947" s="166"/>
      <c r="D947" s="38"/>
      <c r="E947" s="38"/>
      <c r="F947" s="38"/>
      <c r="G947" s="36"/>
      <c r="H947" s="36"/>
      <c r="I947" s="28"/>
      <c r="J947" s="28"/>
      <c r="K947" s="37"/>
      <c r="M947" s="31"/>
    </row>
    <row r="948" spans="1:13" s="30" customFormat="1" x14ac:dyDescent="0.25">
      <c r="A948" s="25">
        <v>922</v>
      </c>
      <c r="B948" s="166"/>
      <c r="C948" s="166"/>
      <c r="D948" s="38"/>
      <c r="E948" s="38"/>
      <c r="F948" s="38"/>
      <c r="G948" s="36"/>
      <c r="H948" s="36"/>
      <c r="I948" s="28"/>
      <c r="J948" s="28"/>
      <c r="K948" s="37"/>
      <c r="M948" s="31"/>
    </row>
    <row r="949" spans="1:13" s="30" customFormat="1" x14ac:dyDescent="0.25">
      <c r="A949" s="25">
        <v>923</v>
      </c>
      <c r="B949" s="166"/>
      <c r="C949" s="166"/>
      <c r="D949" s="38"/>
      <c r="E949" s="38"/>
      <c r="F949" s="38"/>
      <c r="G949" s="36"/>
      <c r="H949" s="36"/>
      <c r="I949" s="28"/>
      <c r="J949" s="28"/>
      <c r="K949" s="37"/>
      <c r="M949" s="31"/>
    </row>
    <row r="950" spans="1:13" s="30" customFormat="1" x14ac:dyDescent="0.25">
      <c r="A950" s="25">
        <v>924</v>
      </c>
      <c r="B950" s="166"/>
      <c r="C950" s="166"/>
      <c r="D950" s="38"/>
      <c r="E950" s="38"/>
      <c r="F950" s="38"/>
      <c r="G950" s="36"/>
      <c r="H950" s="36"/>
      <c r="I950" s="28"/>
      <c r="J950" s="28"/>
      <c r="K950" s="37"/>
      <c r="M950" s="31"/>
    </row>
    <row r="951" spans="1:13" s="30" customFormat="1" x14ac:dyDescent="0.25">
      <c r="A951" s="25">
        <v>925</v>
      </c>
      <c r="B951" s="166"/>
      <c r="C951" s="166"/>
      <c r="D951" s="38"/>
      <c r="E951" s="38"/>
      <c r="F951" s="38"/>
      <c r="G951" s="36"/>
      <c r="H951" s="36"/>
      <c r="I951" s="28"/>
      <c r="J951" s="28"/>
      <c r="K951" s="37"/>
      <c r="M951" s="31"/>
    </row>
    <row r="952" spans="1:13" s="30" customFormat="1" x14ac:dyDescent="0.25">
      <c r="A952" s="25">
        <v>926</v>
      </c>
      <c r="B952" s="166"/>
      <c r="C952" s="166"/>
      <c r="D952" s="38"/>
      <c r="E952" s="38"/>
      <c r="F952" s="38"/>
      <c r="G952" s="36"/>
      <c r="H952" s="36"/>
      <c r="I952" s="28"/>
      <c r="J952" s="28"/>
      <c r="K952" s="37"/>
      <c r="M952" s="31"/>
    </row>
    <row r="953" spans="1:13" s="30" customFormat="1" x14ac:dyDescent="0.25">
      <c r="A953" s="25">
        <v>927</v>
      </c>
      <c r="B953" s="166"/>
      <c r="C953" s="166"/>
      <c r="D953" s="38"/>
      <c r="E953" s="38"/>
      <c r="F953" s="38"/>
      <c r="G953" s="36"/>
      <c r="H953" s="36"/>
      <c r="I953" s="28"/>
      <c r="J953" s="28"/>
      <c r="K953" s="37"/>
      <c r="M953" s="31"/>
    </row>
    <row r="954" spans="1:13" s="30" customFormat="1" x14ac:dyDescent="0.25">
      <c r="A954" s="25">
        <v>928</v>
      </c>
      <c r="B954" s="166"/>
      <c r="C954" s="166"/>
      <c r="D954" s="38"/>
      <c r="E954" s="38"/>
      <c r="F954" s="38"/>
      <c r="G954" s="36"/>
      <c r="H954" s="36"/>
      <c r="I954" s="28"/>
      <c r="J954" s="28"/>
      <c r="K954" s="37"/>
      <c r="M954" s="31"/>
    </row>
    <row r="955" spans="1:13" s="30" customFormat="1" x14ac:dyDescent="0.25">
      <c r="A955" s="25">
        <v>929</v>
      </c>
      <c r="B955" s="166"/>
      <c r="C955" s="166"/>
      <c r="D955" s="38"/>
      <c r="E955" s="38"/>
      <c r="F955" s="38"/>
      <c r="G955" s="36"/>
      <c r="H955" s="36"/>
      <c r="I955" s="28"/>
      <c r="J955" s="28"/>
      <c r="K955" s="37"/>
      <c r="M955" s="31"/>
    </row>
    <row r="956" spans="1:13" s="30" customFormat="1" x14ac:dyDescent="0.25">
      <c r="A956" s="25">
        <v>930</v>
      </c>
      <c r="B956" s="166"/>
      <c r="C956" s="166"/>
      <c r="D956" s="38"/>
      <c r="E956" s="38"/>
      <c r="F956" s="38"/>
      <c r="G956" s="36"/>
      <c r="H956" s="36"/>
      <c r="I956" s="28"/>
      <c r="J956" s="28"/>
      <c r="K956" s="37"/>
      <c r="M956" s="31"/>
    </row>
    <row r="957" spans="1:13" s="30" customFormat="1" x14ac:dyDescent="0.25">
      <c r="A957" s="25">
        <v>931</v>
      </c>
      <c r="B957" s="166"/>
      <c r="C957" s="166"/>
      <c r="D957" s="38"/>
      <c r="E957" s="38"/>
      <c r="F957" s="38"/>
      <c r="G957" s="36"/>
      <c r="H957" s="36"/>
      <c r="I957" s="28"/>
      <c r="J957" s="28"/>
      <c r="K957" s="37"/>
      <c r="M957" s="31"/>
    </row>
    <row r="958" spans="1:13" s="30" customFormat="1" x14ac:dyDescent="0.25">
      <c r="A958" s="25">
        <v>932</v>
      </c>
      <c r="B958" s="166"/>
      <c r="C958" s="166"/>
      <c r="D958" s="38"/>
      <c r="E958" s="38"/>
      <c r="F958" s="38"/>
      <c r="G958" s="36"/>
      <c r="H958" s="36"/>
      <c r="I958" s="28"/>
      <c r="J958" s="28"/>
      <c r="K958" s="37"/>
      <c r="M958" s="31"/>
    </row>
    <row r="959" spans="1:13" s="30" customFormat="1" x14ac:dyDescent="0.25">
      <c r="A959" s="25">
        <v>933</v>
      </c>
      <c r="B959" s="166"/>
      <c r="C959" s="166"/>
      <c r="D959" s="38"/>
      <c r="E959" s="38"/>
      <c r="F959" s="38"/>
      <c r="G959" s="36"/>
      <c r="H959" s="36"/>
      <c r="I959" s="28"/>
      <c r="J959" s="28"/>
      <c r="K959" s="37"/>
      <c r="M959" s="31"/>
    </row>
    <row r="960" spans="1:13" s="30" customFormat="1" x14ac:dyDescent="0.25">
      <c r="A960" s="25">
        <v>934</v>
      </c>
      <c r="B960" s="166"/>
      <c r="C960" s="166"/>
      <c r="D960" s="38"/>
      <c r="E960" s="38"/>
      <c r="F960" s="38"/>
      <c r="G960" s="36"/>
      <c r="H960" s="36"/>
      <c r="I960" s="28"/>
      <c r="J960" s="28"/>
      <c r="K960" s="37"/>
      <c r="M960" s="31"/>
    </row>
    <row r="961" spans="1:13" s="30" customFormat="1" x14ac:dyDescent="0.25">
      <c r="A961" s="25">
        <v>935</v>
      </c>
      <c r="B961" s="166"/>
      <c r="C961" s="166"/>
      <c r="D961" s="38"/>
      <c r="E961" s="38"/>
      <c r="F961" s="38"/>
      <c r="G961" s="36"/>
      <c r="H961" s="36"/>
      <c r="I961" s="28"/>
      <c r="J961" s="28"/>
      <c r="K961" s="37"/>
      <c r="M961" s="31"/>
    </row>
    <row r="962" spans="1:13" s="30" customFormat="1" x14ac:dyDescent="0.25">
      <c r="A962" s="25">
        <v>936</v>
      </c>
      <c r="B962" s="166"/>
      <c r="C962" s="166"/>
      <c r="D962" s="38"/>
      <c r="E962" s="38"/>
      <c r="F962" s="38"/>
      <c r="G962" s="36"/>
      <c r="H962" s="36"/>
      <c r="I962" s="28"/>
      <c r="J962" s="28"/>
      <c r="K962" s="37"/>
      <c r="M962" s="31"/>
    </row>
    <row r="963" spans="1:13" s="30" customFormat="1" x14ac:dyDescent="0.25">
      <c r="A963" s="25">
        <v>937</v>
      </c>
      <c r="B963" s="166"/>
      <c r="C963" s="166"/>
      <c r="D963" s="38"/>
      <c r="E963" s="38"/>
      <c r="F963" s="38"/>
      <c r="G963" s="36"/>
      <c r="H963" s="36"/>
      <c r="I963" s="28"/>
      <c r="J963" s="28"/>
      <c r="K963" s="37"/>
      <c r="M963" s="31"/>
    </row>
    <row r="964" spans="1:13" s="30" customFormat="1" x14ac:dyDescent="0.25">
      <c r="A964" s="25">
        <v>938</v>
      </c>
      <c r="B964" s="166"/>
      <c r="C964" s="166"/>
      <c r="D964" s="38"/>
      <c r="E964" s="38"/>
      <c r="F964" s="38"/>
      <c r="G964" s="36"/>
      <c r="H964" s="36"/>
      <c r="I964" s="28"/>
      <c r="J964" s="28"/>
      <c r="K964" s="37"/>
      <c r="M964" s="31"/>
    </row>
    <row r="965" spans="1:13" s="30" customFormat="1" x14ac:dyDescent="0.25">
      <c r="A965" s="25">
        <v>939</v>
      </c>
      <c r="B965" s="166"/>
      <c r="C965" s="166"/>
      <c r="D965" s="38"/>
      <c r="E965" s="38"/>
      <c r="F965" s="38"/>
      <c r="G965" s="36"/>
      <c r="H965" s="36"/>
      <c r="I965" s="28"/>
      <c r="J965" s="28"/>
      <c r="K965" s="37"/>
      <c r="M965" s="31"/>
    </row>
    <row r="966" spans="1:13" s="30" customFormat="1" x14ac:dyDescent="0.25">
      <c r="A966" s="25">
        <v>940</v>
      </c>
      <c r="B966" s="166"/>
      <c r="C966" s="166"/>
      <c r="D966" s="38"/>
      <c r="E966" s="38"/>
      <c r="F966" s="38"/>
      <c r="G966" s="36"/>
      <c r="H966" s="36"/>
      <c r="I966" s="28"/>
      <c r="J966" s="28"/>
      <c r="K966" s="37"/>
      <c r="M966" s="31"/>
    </row>
    <row r="967" spans="1:13" s="30" customFormat="1" x14ac:dyDescent="0.25">
      <c r="A967" s="25">
        <v>941</v>
      </c>
      <c r="B967" s="166"/>
      <c r="C967" s="166"/>
      <c r="D967" s="38"/>
      <c r="E967" s="38"/>
      <c r="F967" s="38"/>
      <c r="G967" s="36"/>
      <c r="H967" s="36"/>
      <c r="I967" s="28"/>
      <c r="J967" s="28"/>
      <c r="K967" s="37"/>
      <c r="M967" s="31"/>
    </row>
    <row r="968" spans="1:13" s="30" customFormat="1" x14ac:dyDescent="0.25">
      <c r="A968" s="25">
        <v>942</v>
      </c>
      <c r="B968" s="166"/>
      <c r="C968" s="166"/>
      <c r="D968" s="38"/>
      <c r="E968" s="38"/>
      <c r="F968" s="38"/>
      <c r="G968" s="36"/>
      <c r="H968" s="36"/>
      <c r="I968" s="28"/>
      <c r="J968" s="28"/>
      <c r="K968" s="37"/>
      <c r="M968" s="31"/>
    </row>
    <row r="969" spans="1:13" s="30" customFormat="1" x14ac:dyDescent="0.25">
      <c r="A969" s="25">
        <v>943</v>
      </c>
      <c r="B969" s="166"/>
      <c r="C969" s="166"/>
      <c r="D969" s="38"/>
      <c r="E969" s="38"/>
      <c r="F969" s="38"/>
      <c r="G969" s="36"/>
      <c r="H969" s="36"/>
      <c r="I969" s="28"/>
      <c r="J969" s="28"/>
      <c r="K969" s="37"/>
      <c r="M969" s="31"/>
    </row>
    <row r="970" spans="1:13" s="30" customFormat="1" x14ac:dyDescent="0.25">
      <c r="A970" s="25">
        <v>944</v>
      </c>
      <c r="B970" s="166"/>
      <c r="C970" s="166"/>
      <c r="D970" s="38"/>
      <c r="E970" s="38"/>
      <c r="F970" s="38"/>
      <c r="G970" s="36"/>
      <c r="H970" s="36"/>
      <c r="I970" s="28"/>
      <c r="J970" s="28"/>
      <c r="K970" s="37"/>
      <c r="M970" s="31"/>
    </row>
    <row r="971" spans="1:13" s="30" customFormat="1" x14ac:dyDescent="0.25">
      <c r="A971" s="25">
        <v>945</v>
      </c>
      <c r="B971" s="166"/>
      <c r="C971" s="166"/>
      <c r="D971" s="38"/>
      <c r="E971" s="38"/>
      <c r="F971" s="38"/>
      <c r="G971" s="36"/>
      <c r="H971" s="36"/>
      <c r="I971" s="28"/>
      <c r="J971" s="28"/>
      <c r="K971" s="37"/>
      <c r="M971" s="31"/>
    </row>
    <row r="972" spans="1:13" s="30" customFormat="1" x14ac:dyDescent="0.25">
      <c r="A972" s="25">
        <v>946</v>
      </c>
      <c r="B972" s="166"/>
      <c r="C972" s="166"/>
      <c r="D972" s="38"/>
      <c r="E972" s="38"/>
      <c r="F972" s="38"/>
      <c r="G972" s="36"/>
      <c r="H972" s="36"/>
      <c r="I972" s="28"/>
      <c r="J972" s="28"/>
      <c r="K972" s="37"/>
      <c r="M972" s="31"/>
    </row>
    <row r="973" spans="1:13" s="30" customFormat="1" x14ac:dyDescent="0.25">
      <c r="A973" s="25">
        <v>947</v>
      </c>
      <c r="B973" s="166"/>
      <c r="C973" s="166"/>
      <c r="D973" s="38"/>
      <c r="E973" s="38"/>
      <c r="F973" s="38"/>
      <c r="G973" s="36"/>
      <c r="H973" s="36"/>
      <c r="I973" s="28"/>
      <c r="J973" s="28"/>
      <c r="K973" s="37"/>
      <c r="M973" s="31"/>
    </row>
    <row r="974" spans="1:13" s="30" customFormat="1" x14ac:dyDescent="0.25">
      <c r="A974" s="25">
        <v>948</v>
      </c>
      <c r="B974" s="166"/>
      <c r="C974" s="166"/>
      <c r="D974" s="38"/>
      <c r="E974" s="38"/>
      <c r="F974" s="38"/>
      <c r="G974" s="36"/>
      <c r="H974" s="36"/>
      <c r="I974" s="28"/>
      <c r="J974" s="28"/>
      <c r="K974" s="37"/>
      <c r="M974" s="31"/>
    </row>
    <row r="975" spans="1:13" s="30" customFormat="1" x14ac:dyDescent="0.25">
      <c r="A975" s="25">
        <v>949</v>
      </c>
      <c r="B975" s="166"/>
      <c r="C975" s="166"/>
      <c r="D975" s="38"/>
      <c r="E975" s="38"/>
      <c r="F975" s="38"/>
      <c r="G975" s="36"/>
      <c r="H975" s="36"/>
      <c r="I975" s="28"/>
      <c r="J975" s="28"/>
      <c r="K975" s="37"/>
      <c r="M975" s="31"/>
    </row>
    <row r="976" spans="1:13" s="30" customFormat="1" x14ac:dyDescent="0.25">
      <c r="A976" s="25">
        <v>950</v>
      </c>
      <c r="B976" s="166"/>
      <c r="C976" s="166"/>
      <c r="D976" s="38"/>
      <c r="E976" s="38"/>
      <c r="F976" s="38"/>
      <c r="G976" s="36"/>
      <c r="H976" s="36"/>
      <c r="I976" s="28"/>
      <c r="J976" s="28"/>
      <c r="K976" s="37"/>
      <c r="M976" s="31"/>
    </row>
    <row r="977" spans="1:13" s="30" customFormat="1" x14ac:dyDescent="0.25">
      <c r="A977" s="25">
        <v>951</v>
      </c>
      <c r="B977" s="166"/>
      <c r="C977" s="166"/>
      <c r="D977" s="38"/>
      <c r="E977" s="38"/>
      <c r="F977" s="38"/>
      <c r="G977" s="36"/>
      <c r="H977" s="36"/>
      <c r="I977" s="28"/>
      <c r="J977" s="28"/>
      <c r="K977" s="37"/>
      <c r="M977" s="31"/>
    </row>
    <row r="978" spans="1:13" s="30" customFormat="1" x14ac:dyDescent="0.25">
      <c r="A978" s="25">
        <v>952</v>
      </c>
      <c r="B978" s="166"/>
      <c r="C978" s="166"/>
      <c r="D978" s="38"/>
      <c r="E978" s="38"/>
      <c r="F978" s="38"/>
      <c r="G978" s="36"/>
      <c r="H978" s="36"/>
      <c r="I978" s="28"/>
      <c r="J978" s="28"/>
      <c r="K978" s="37"/>
      <c r="M978" s="31"/>
    </row>
    <row r="979" spans="1:13" s="30" customFormat="1" x14ac:dyDescent="0.25">
      <c r="A979" s="25">
        <v>953</v>
      </c>
      <c r="B979" s="166"/>
      <c r="C979" s="166"/>
      <c r="D979" s="38"/>
      <c r="E979" s="38"/>
      <c r="F979" s="38"/>
      <c r="G979" s="36"/>
      <c r="H979" s="36"/>
      <c r="I979" s="28"/>
      <c r="J979" s="28"/>
      <c r="K979" s="37"/>
      <c r="M979" s="31"/>
    </row>
    <row r="980" spans="1:13" s="30" customFormat="1" x14ac:dyDescent="0.25">
      <c r="A980" s="25">
        <v>954</v>
      </c>
      <c r="B980" s="166"/>
      <c r="C980" s="166"/>
      <c r="D980" s="38"/>
      <c r="E980" s="38"/>
      <c r="F980" s="38"/>
      <c r="G980" s="36"/>
      <c r="H980" s="36"/>
      <c r="I980" s="28"/>
      <c r="J980" s="28"/>
      <c r="K980" s="37"/>
      <c r="M980" s="31"/>
    </row>
    <row r="981" spans="1:13" s="30" customFormat="1" x14ac:dyDescent="0.25">
      <c r="A981" s="25">
        <v>955</v>
      </c>
      <c r="B981" s="166"/>
      <c r="C981" s="166"/>
      <c r="D981" s="38"/>
      <c r="E981" s="38"/>
      <c r="F981" s="38"/>
      <c r="G981" s="36"/>
      <c r="H981" s="36"/>
      <c r="I981" s="28"/>
      <c r="J981" s="28"/>
      <c r="K981" s="37"/>
      <c r="M981" s="31"/>
    </row>
    <row r="982" spans="1:13" s="30" customFormat="1" x14ac:dyDescent="0.25">
      <c r="A982" s="25">
        <v>956</v>
      </c>
      <c r="B982" s="166"/>
      <c r="C982" s="166"/>
      <c r="D982" s="38"/>
      <c r="E982" s="38"/>
      <c r="F982" s="38"/>
      <c r="G982" s="36"/>
      <c r="H982" s="36"/>
      <c r="I982" s="28"/>
      <c r="J982" s="28"/>
      <c r="K982" s="37"/>
      <c r="M982" s="31"/>
    </row>
    <row r="983" spans="1:13" s="30" customFormat="1" x14ac:dyDescent="0.25">
      <c r="A983" s="25">
        <v>957</v>
      </c>
      <c r="B983" s="166"/>
      <c r="C983" s="166"/>
      <c r="D983" s="38"/>
      <c r="E983" s="38"/>
      <c r="F983" s="38"/>
      <c r="G983" s="36"/>
      <c r="H983" s="36"/>
      <c r="I983" s="28"/>
      <c r="J983" s="28"/>
      <c r="K983" s="37"/>
      <c r="M983" s="31"/>
    </row>
    <row r="984" spans="1:13" s="30" customFormat="1" x14ac:dyDescent="0.25">
      <c r="A984" s="25">
        <v>958</v>
      </c>
      <c r="B984" s="166"/>
      <c r="C984" s="166"/>
      <c r="D984" s="38"/>
      <c r="E984" s="38"/>
      <c r="F984" s="38"/>
      <c r="G984" s="36"/>
      <c r="H984" s="36"/>
      <c r="I984" s="28"/>
      <c r="J984" s="28"/>
      <c r="K984" s="37"/>
      <c r="M984" s="31"/>
    </row>
    <row r="985" spans="1:13" s="30" customFormat="1" x14ac:dyDescent="0.25">
      <c r="A985" s="25">
        <v>959</v>
      </c>
      <c r="B985" s="166"/>
      <c r="C985" s="166"/>
      <c r="D985" s="38"/>
      <c r="E985" s="38"/>
      <c r="F985" s="38"/>
      <c r="G985" s="36"/>
      <c r="H985" s="36"/>
      <c r="I985" s="28"/>
      <c r="J985" s="28"/>
      <c r="K985" s="37"/>
      <c r="M985" s="31"/>
    </row>
    <row r="986" spans="1:13" s="30" customFormat="1" x14ac:dyDescent="0.25">
      <c r="A986" s="25">
        <v>960</v>
      </c>
      <c r="B986" s="166"/>
      <c r="C986" s="166"/>
      <c r="D986" s="38"/>
      <c r="E986" s="38"/>
      <c r="F986" s="38"/>
      <c r="G986" s="36"/>
      <c r="H986" s="36"/>
      <c r="I986" s="28"/>
      <c r="J986" s="28"/>
      <c r="K986" s="37"/>
      <c r="M986" s="31"/>
    </row>
    <row r="987" spans="1:13" s="30" customFormat="1" x14ac:dyDescent="0.25">
      <c r="A987" s="25">
        <v>961</v>
      </c>
      <c r="B987" s="166"/>
      <c r="C987" s="166"/>
      <c r="D987" s="38"/>
      <c r="E987" s="38"/>
      <c r="F987" s="38"/>
      <c r="G987" s="36"/>
      <c r="H987" s="36"/>
      <c r="I987" s="28"/>
      <c r="J987" s="28"/>
      <c r="K987" s="37"/>
      <c r="M987" s="31"/>
    </row>
    <row r="988" spans="1:13" s="30" customFormat="1" x14ac:dyDescent="0.25">
      <c r="A988" s="25">
        <v>962</v>
      </c>
      <c r="B988" s="166"/>
      <c r="C988" s="166"/>
      <c r="D988" s="38"/>
      <c r="E988" s="38"/>
      <c r="F988" s="38"/>
      <c r="G988" s="36"/>
      <c r="H988" s="36"/>
      <c r="I988" s="28"/>
      <c r="J988" s="28"/>
      <c r="K988" s="37"/>
      <c r="M988" s="31"/>
    </row>
    <row r="989" spans="1:13" s="30" customFormat="1" x14ac:dyDescent="0.25">
      <c r="A989" s="25">
        <v>963</v>
      </c>
      <c r="B989" s="166"/>
      <c r="C989" s="166"/>
      <c r="D989" s="38"/>
      <c r="E989" s="38"/>
      <c r="F989" s="38"/>
      <c r="G989" s="36"/>
      <c r="H989" s="36"/>
      <c r="I989" s="28"/>
      <c r="J989" s="28"/>
      <c r="K989" s="37"/>
      <c r="M989" s="31"/>
    </row>
    <row r="990" spans="1:13" s="30" customFormat="1" x14ac:dyDescent="0.25">
      <c r="A990" s="25">
        <v>964</v>
      </c>
      <c r="B990" s="166"/>
      <c r="C990" s="166"/>
      <c r="D990" s="38"/>
      <c r="E990" s="38"/>
      <c r="F990" s="38"/>
      <c r="G990" s="36"/>
      <c r="H990" s="36"/>
      <c r="I990" s="28"/>
      <c r="J990" s="28"/>
      <c r="K990" s="37"/>
      <c r="M990" s="31"/>
    </row>
    <row r="991" spans="1:13" s="30" customFormat="1" x14ac:dyDescent="0.25">
      <c r="A991" s="25">
        <v>965</v>
      </c>
      <c r="B991" s="166"/>
      <c r="C991" s="166"/>
      <c r="D991" s="38"/>
      <c r="E991" s="38"/>
      <c r="F991" s="38"/>
      <c r="G991" s="36"/>
      <c r="H991" s="36"/>
      <c r="I991" s="28"/>
      <c r="J991" s="28"/>
      <c r="K991" s="37"/>
      <c r="M991" s="31"/>
    </row>
    <row r="992" spans="1:13" s="30" customFormat="1" x14ac:dyDescent="0.25">
      <c r="A992" s="25">
        <v>966</v>
      </c>
      <c r="B992" s="166"/>
      <c r="C992" s="166"/>
      <c r="D992" s="38"/>
      <c r="E992" s="38"/>
      <c r="F992" s="38"/>
      <c r="G992" s="36"/>
      <c r="H992" s="36"/>
      <c r="I992" s="28"/>
      <c r="J992" s="28"/>
      <c r="K992" s="37"/>
      <c r="M992" s="31"/>
    </row>
    <row r="993" spans="1:13" s="30" customFormat="1" x14ac:dyDescent="0.25">
      <c r="A993" s="25">
        <v>967</v>
      </c>
      <c r="B993" s="166"/>
      <c r="C993" s="166"/>
      <c r="D993" s="38"/>
      <c r="E993" s="38"/>
      <c r="F993" s="38"/>
      <c r="G993" s="36"/>
      <c r="H993" s="36"/>
      <c r="I993" s="28"/>
      <c r="J993" s="28"/>
      <c r="K993" s="37"/>
      <c r="M993" s="31"/>
    </row>
    <row r="994" spans="1:13" s="30" customFormat="1" x14ac:dyDescent="0.25">
      <c r="A994" s="25">
        <v>968</v>
      </c>
      <c r="B994" s="166"/>
      <c r="C994" s="166"/>
      <c r="D994" s="38"/>
      <c r="E994" s="38"/>
      <c r="F994" s="38"/>
      <c r="G994" s="36"/>
      <c r="H994" s="36"/>
      <c r="I994" s="28"/>
      <c r="J994" s="28"/>
      <c r="K994" s="37"/>
      <c r="M994" s="31"/>
    </row>
    <row r="995" spans="1:13" s="30" customFormat="1" x14ac:dyDescent="0.25">
      <c r="A995" s="25">
        <v>969</v>
      </c>
      <c r="B995" s="166"/>
      <c r="C995" s="166"/>
      <c r="D995" s="38"/>
      <c r="E995" s="38"/>
      <c r="F995" s="38"/>
      <c r="G995" s="36"/>
      <c r="H995" s="36"/>
      <c r="I995" s="28"/>
      <c r="J995" s="28"/>
      <c r="K995" s="37"/>
      <c r="M995" s="31"/>
    </row>
    <row r="996" spans="1:13" s="30" customFormat="1" x14ac:dyDescent="0.25">
      <c r="A996" s="25">
        <v>970</v>
      </c>
      <c r="B996" s="166"/>
      <c r="C996" s="166"/>
      <c r="D996" s="38"/>
      <c r="E996" s="38"/>
      <c r="F996" s="38"/>
      <c r="G996" s="36"/>
      <c r="H996" s="36"/>
      <c r="I996" s="28"/>
      <c r="J996" s="28"/>
      <c r="K996" s="37"/>
      <c r="M996" s="31"/>
    </row>
    <row r="997" spans="1:13" s="41" customFormat="1" x14ac:dyDescent="0.25">
      <c r="A997" s="19"/>
      <c r="B997" s="46"/>
      <c r="C997" s="46"/>
      <c r="D997" s="19"/>
      <c r="E997" s="19"/>
      <c r="F997" s="19"/>
      <c r="G997" s="19"/>
      <c r="H997" s="19"/>
      <c r="I997" s="5"/>
      <c r="J997" s="47"/>
      <c r="K997" s="5"/>
      <c r="M997" s="40"/>
    </row>
    <row r="998" spans="1:13" s="41" customFormat="1" x14ac:dyDescent="0.25">
      <c r="A998" s="19"/>
      <c r="B998" s="46"/>
      <c r="C998" s="46"/>
      <c r="D998" s="19"/>
      <c r="E998" s="19"/>
      <c r="F998" s="19"/>
      <c r="G998" s="19"/>
      <c r="H998" s="19"/>
      <c r="I998" s="5"/>
      <c r="J998" s="47"/>
      <c r="K998" s="5"/>
      <c r="M998" s="40"/>
    </row>
    <row r="999" spans="1:13" s="41" customFormat="1" x14ac:dyDescent="0.25">
      <c r="A999" s="19"/>
      <c r="B999" s="46"/>
      <c r="C999" s="46"/>
      <c r="D999" s="19"/>
      <c r="E999" s="19"/>
      <c r="F999" s="19"/>
      <c r="G999" s="19"/>
      <c r="H999" s="19"/>
      <c r="I999" s="5"/>
      <c r="J999" s="47"/>
      <c r="K999" s="5"/>
      <c r="M999" s="40"/>
    </row>
    <row r="1000" spans="1:13" s="41" customFormat="1" x14ac:dyDescent="0.25">
      <c r="A1000" s="19"/>
      <c r="B1000" s="46"/>
      <c r="C1000" s="46"/>
      <c r="D1000" s="19"/>
      <c r="E1000" s="19"/>
      <c r="F1000" s="19"/>
      <c r="G1000" s="19"/>
      <c r="H1000" s="19"/>
      <c r="I1000" s="5"/>
      <c r="J1000" s="47"/>
      <c r="K1000" s="5"/>
      <c r="M1000" s="40"/>
    </row>
    <row r="1001" spans="1:13" s="41" customFormat="1" x14ac:dyDescent="0.25">
      <c r="A1001" s="19"/>
      <c r="B1001" s="46"/>
      <c r="C1001" s="46"/>
      <c r="D1001" s="19"/>
      <c r="E1001" s="19"/>
      <c r="F1001" s="19"/>
      <c r="G1001" s="19"/>
      <c r="H1001" s="19"/>
      <c r="I1001" s="5"/>
      <c r="J1001" s="47"/>
      <c r="K1001" s="5"/>
      <c r="M1001" s="40"/>
    </row>
    <row r="1002" spans="1:13" s="41" customFormat="1" x14ac:dyDescent="0.25">
      <c r="A1002" s="19"/>
      <c r="B1002" s="46"/>
      <c r="C1002" s="46"/>
      <c r="D1002" s="19"/>
      <c r="E1002" s="19"/>
      <c r="F1002" s="19"/>
      <c r="G1002" s="19"/>
      <c r="H1002" s="19"/>
      <c r="I1002" s="5"/>
      <c r="J1002" s="47"/>
      <c r="K1002" s="5"/>
      <c r="M1002" s="40"/>
    </row>
    <row r="1003" spans="1:13" s="41" customFormat="1" x14ac:dyDescent="0.25">
      <c r="A1003" s="19"/>
      <c r="B1003" s="46"/>
      <c r="C1003" s="46"/>
      <c r="D1003" s="19"/>
      <c r="E1003" s="19"/>
      <c r="F1003" s="19"/>
      <c r="G1003" s="19"/>
      <c r="H1003" s="19"/>
      <c r="I1003" s="5"/>
      <c r="J1003" s="47"/>
      <c r="K1003" s="5"/>
      <c r="M1003" s="40"/>
    </row>
    <row r="1004" spans="1:13" s="41" customFormat="1" x14ac:dyDescent="0.25">
      <c r="A1004" s="19"/>
      <c r="B1004" s="46"/>
      <c r="C1004" s="46"/>
      <c r="D1004" s="19"/>
      <c r="E1004" s="19"/>
      <c r="F1004" s="19"/>
      <c r="G1004" s="19"/>
      <c r="H1004" s="19"/>
      <c r="I1004" s="5"/>
      <c r="J1004" s="47"/>
      <c r="K1004" s="5"/>
      <c r="M1004" s="40"/>
    </row>
    <row r="1005" spans="1:13" s="41" customFormat="1" x14ac:dyDescent="0.25">
      <c r="A1005" s="19"/>
      <c r="B1005" s="46"/>
      <c r="C1005" s="46"/>
      <c r="D1005" s="19"/>
      <c r="E1005" s="19"/>
      <c r="F1005" s="19"/>
      <c r="G1005" s="19"/>
      <c r="H1005" s="19"/>
      <c r="I1005" s="5"/>
      <c r="J1005" s="47"/>
      <c r="K1005" s="5"/>
      <c r="M1005" s="40"/>
    </row>
    <row r="1006" spans="1:13" s="41" customFormat="1" x14ac:dyDescent="0.25">
      <c r="A1006" s="19"/>
      <c r="B1006" s="46"/>
      <c r="C1006" s="46"/>
      <c r="D1006" s="19"/>
      <c r="E1006" s="19"/>
      <c r="F1006" s="19"/>
      <c r="G1006" s="19"/>
      <c r="H1006" s="19"/>
      <c r="I1006" s="5"/>
      <c r="J1006" s="47"/>
      <c r="K1006" s="5"/>
      <c r="M1006" s="40"/>
    </row>
    <row r="1007" spans="1:13" s="19" customFormat="1" x14ac:dyDescent="0.25">
      <c r="B1007" s="46"/>
      <c r="C1007" s="46"/>
      <c r="I1007" s="5"/>
      <c r="J1007" s="47"/>
      <c r="K1007" s="5"/>
      <c r="M1007" s="48"/>
    </row>
    <row r="1008" spans="1:13" s="19" customFormat="1" x14ac:dyDescent="0.25">
      <c r="B1008" s="46"/>
      <c r="C1008" s="46"/>
      <c r="I1008" s="5"/>
      <c r="J1008" s="47"/>
      <c r="K1008" s="5"/>
      <c r="M1008" s="48"/>
    </row>
    <row r="1009" spans="2:13" s="19" customFormat="1" x14ac:dyDescent="0.25">
      <c r="B1009" s="46"/>
      <c r="C1009" s="46"/>
      <c r="I1009" s="5"/>
      <c r="J1009" s="47"/>
      <c r="K1009" s="5"/>
      <c r="M1009" s="48"/>
    </row>
    <row r="1010" spans="2:13" s="19" customFormat="1" x14ac:dyDescent="0.25">
      <c r="B1010" s="46"/>
      <c r="C1010" s="46"/>
      <c r="I1010" s="5"/>
      <c r="J1010" s="47"/>
      <c r="K1010" s="5"/>
      <c r="M1010" s="48"/>
    </row>
    <row r="1011" spans="2:13" s="19" customFormat="1" x14ac:dyDescent="0.25">
      <c r="B1011" s="46"/>
      <c r="C1011" s="46"/>
      <c r="I1011" s="5"/>
      <c r="J1011" s="47"/>
      <c r="K1011" s="5"/>
      <c r="M1011" s="48"/>
    </row>
    <row r="1012" spans="2:13" s="19" customFormat="1" x14ac:dyDescent="0.25">
      <c r="B1012" s="46"/>
      <c r="C1012" s="46"/>
      <c r="I1012" s="5"/>
      <c r="J1012" s="47"/>
      <c r="K1012" s="5"/>
      <c r="M1012" s="48"/>
    </row>
    <row r="1013" spans="2:13" s="19" customFormat="1" x14ac:dyDescent="0.25">
      <c r="B1013" s="46"/>
      <c r="C1013" s="46"/>
      <c r="I1013" s="5"/>
      <c r="J1013" s="47"/>
      <c r="K1013" s="5"/>
      <c r="M1013" s="48"/>
    </row>
    <row r="1014" spans="2:13" s="19" customFormat="1" x14ac:dyDescent="0.25">
      <c r="B1014" s="46"/>
      <c r="C1014" s="46"/>
      <c r="I1014" s="5"/>
      <c r="J1014" s="47"/>
      <c r="K1014" s="5"/>
      <c r="M1014" s="48"/>
    </row>
    <row r="1015" spans="2:13" s="19" customFormat="1" x14ac:dyDescent="0.25">
      <c r="B1015" s="46"/>
      <c r="C1015" s="46"/>
      <c r="I1015" s="5"/>
      <c r="J1015" s="47"/>
      <c r="K1015" s="5"/>
      <c r="M1015" s="48"/>
    </row>
    <row r="1016" spans="2:13" s="19" customFormat="1" x14ac:dyDescent="0.25">
      <c r="B1016" s="46"/>
      <c r="C1016" s="46"/>
      <c r="I1016" s="5"/>
      <c r="J1016" s="47"/>
      <c r="K1016" s="5"/>
      <c r="M1016" s="48"/>
    </row>
    <row r="1017" spans="2:13" s="19" customFormat="1" x14ac:dyDescent="0.25">
      <c r="B1017" s="46"/>
      <c r="C1017" s="46"/>
      <c r="I1017" s="5"/>
      <c r="J1017" s="47"/>
      <c r="K1017" s="5"/>
      <c r="M1017" s="48"/>
    </row>
    <row r="1018" spans="2:13" s="19" customFormat="1" x14ac:dyDescent="0.25">
      <c r="B1018" s="46"/>
      <c r="C1018" s="46"/>
      <c r="I1018" s="5"/>
      <c r="J1018" s="47"/>
      <c r="K1018" s="5"/>
      <c r="M1018" s="48"/>
    </row>
    <row r="1019" spans="2:13" s="19" customFormat="1" x14ac:dyDescent="0.25">
      <c r="B1019" s="46"/>
      <c r="C1019" s="46"/>
      <c r="I1019" s="5"/>
      <c r="J1019" s="47"/>
      <c r="K1019" s="5"/>
      <c r="M1019" s="48"/>
    </row>
    <row r="1020" spans="2:13" s="19" customFormat="1" x14ac:dyDescent="0.25">
      <c r="B1020" s="46"/>
      <c r="C1020" s="46"/>
      <c r="I1020" s="5"/>
      <c r="J1020" s="47"/>
      <c r="K1020" s="5"/>
      <c r="M1020" s="48"/>
    </row>
    <row r="1021" spans="2:13" s="19" customFormat="1" x14ac:dyDescent="0.25">
      <c r="B1021" s="46"/>
      <c r="C1021" s="46"/>
      <c r="I1021" s="5"/>
      <c r="J1021" s="47"/>
      <c r="K1021" s="5"/>
      <c r="M1021" s="48"/>
    </row>
    <row r="1022" spans="2:13" s="19" customFormat="1" x14ac:dyDescent="0.25">
      <c r="B1022" s="46"/>
      <c r="C1022" s="46"/>
      <c r="I1022" s="5"/>
      <c r="J1022" s="47"/>
      <c r="K1022" s="5"/>
      <c r="M1022" s="48"/>
    </row>
    <row r="1023" spans="2:13" s="19" customFormat="1" x14ac:dyDescent="0.25">
      <c r="B1023" s="46"/>
      <c r="C1023" s="46"/>
      <c r="I1023" s="5"/>
      <c r="J1023" s="47"/>
      <c r="K1023" s="5"/>
      <c r="M1023" s="48"/>
    </row>
    <row r="1024" spans="2:13" s="19" customFormat="1" x14ac:dyDescent="0.25">
      <c r="B1024" s="46"/>
      <c r="C1024" s="46"/>
      <c r="I1024" s="5"/>
      <c r="J1024" s="47"/>
      <c r="K1024" s="5"/>
      <c r="M1024" s="48"/>
    </row>
    <row r="1025" spans="2:13" s="19" customFormat="1" x14ac:dyDescent="0.25">
      <c r="B1025" s="46"/>
      <c r="C1025" s="46"/>
      <c r="I1025" s="5"/>
      <c r="J1025" s="47"/>
      <c r="K1025" s="5"/>
      <c r="M1025" s="48"/>
    </row>
    <row r="1026" spans="2:13" s="19" customFormat="1" x14ac:dyDescent="0.25">
      <c r="B1026" s="46"/>
      <c r="C1026" s="46"/>
      <c r="I1026" s="5"/>
      <c r="J1026" s="47"/>
      <c r="K1026" s="5"/>
      <c r="M1026" s="48"/>
    </row>
    <row r="1027" spans="2:13" s="19" customFormat="1" x14ac:dyDescent="0.25">
      <c r="B1027" s="46"/>
      <c r="C1027" s="46"/>
      <c r="I1027" s="5"/>
      <c r="J1027" s="47"/>
      <c r="K1027" s="5"/>
      <c r="M1027" s="48"/>
    </row>
    <row r="1028" spans="2:13" s="19" customFormat="1" x14ac:dyDescent="0.25">
      <c r="B1028" s="46"/>
      <c r="C1028" s="46"/>
      <c r="I1028" s="5"/>
      <c r="J1028" s="47"/>
      <c r="K1028" s="5"/>
      <c r="M1028" s="48"/>
    </row>
    <row r="1029" spans="2:13" s="19" customFormat="1" x14ac:dyDescent="0.25">
      <c r="B1029" s="46"/>
      <c r="C1029" s="46"/>
      <c r="I1029" s="5"/>
      <c r="J1029" s="47"/>
      <c r="K1029" s="5"/>
      <c r="M1029" s="48"/>
    </row>
    <row r="1030" spans="2:13" s="19" customFormat="1" x14ac:dyDescent="0.25">
      <c r="B1030" s="46"/>
      <c r="C1030" s="46"/>
      <c r="I1030" s="5"/>
      <c r="J1030" s="47"/>
      <c r="K1030" s="5"/>
      <c r="M1030" s="48"/>
    </row>
    <row r="1031" spans="2:13" s="19" customFormat="1" x14ac:dyDescent="0.25">
      <c r="B1031" s="46"/>
      <c r="C1031" s="46"/>
      <c r="I1031" s="5"/>
      <c r="J1031" s="47"/>
      <c r="K1031" s="5"/>
      <c r="M1031" s="48"/>
    </row>
    <row r="1032" spans="2:13" s="19" customFormat="1" x14ac:dyDescent="0.25">
      <c r="B1032" s="46"/>
      <c r="C1032" s="46"/>
      <c r="I1032" s="5"/>
      <c r="J1032" s="47"/>
      <c r="K1032" s="5"/>
      <c r="M1032" s="48"/>
    </row>
    <row r="1033" spans="2:13" s="19" customFormat="1" x14ac:dyDescent="0.25">
      <c r="B1033" s="46"/>
      <c r="C1033" s="46"/>
      <c r="I1033" s="5"/>
      <c r="J1033" s="47"/>
      <c r="K1033" s="5"/>
      <c r="M1033" s="48"/>
    </row>
    <row r="1034" spans="2:13" s="19" customFormat="1" x14ac:dyDescent="0.25">
      <c r="B1034" s="46"/>
      <c r="C1034" s="46"/>
      <c r="I1034" s="5"/>
      <c r="J1034" s="47"/>
      <c r="K1034" s="5"/>
      <c r="M1034" s="48"/>
    </row>
    <row r="1035" spans="2:13" s="19" customFormat="1" x14ac:dyDescent="0.25">
      <c r="B1035" s="46"/>
      <c r="C1035" s="46"/>
      <c r="I1035" s="5"/>
      <c r="J1035" s="47"/>
      <c r="K1035" s="5"/>
      <c r="M1035" s="48"/>
    </row>
    <row r="1036" spans="2:13" s="19" customFormat="1" x14ac:dyDescent="0.25">
      <c r="B1036" s="46"/>
      <c r="C1036" s="46"/>
      <c r="I1036" s="5"/>
      <c r="J1036" s="47"/>
      <c r="K1036" s="5"/>
      <c r="M1036" s="48"/>
    </row>
    <row r="1037" spans="2:13" s="19" customFormat="1" x14ac:dyDescent="0.25">
      <c r="B1037" s="46"/>
      <c r="C1037" s="46"/>
      <c r="I1037" s="5"/>
      <c r="J1037" s="47"/>
      <c r="K1037" s="5"/>
      <c r="M1037" s="48"/>
    </row>
    <row r="1038" spans="2:13" s="19" customFormat="1" x14ac:dyDescent="0.25">
      <c r="B1038" s="46"/>
      <c r="C1038" s="46"/>
      <c r="I1038" s="5"/>
      <c r="J1038" s="47"/>
      <c r="K1038" s="5"/>
      <c r="M1038" s="48"/>
    </row>
    <row r="1039" spans="2:13" s="19" customFormat="1" x14ac:dyDescent="0.25">
      <c r="B1039" s="46"/>
      <c r="C1039" s="46"/>
      <c r="I1039" s="5"/>
      <c r="J1039" s="47"/>
      <c r="K1039" s="5"/>
      <c r="M1039" s="48"/>
    </row>
    <row r="1040" spans="2:13" s="19" customFormat="1" x14ac:dyDescent="0.25">
      <c r="B1040" s="46"/>
      <c r="C1040" s="46"/>
      <c r="I1040" s="5"/>
      <c r="J1040" s="47"/>
      <c r="K1040" s="5"/>
      <c r="M1040" s="48"/>
    </row>
    <row r="1041" spans="2:13" s="19" customFormat="1" x14ac:dyDescent="0.25">
      <c r="B1041" s="46"/>
      <c r="C1041" s="46"/>
      <c r="I1041" s="5"/>
      <c r="J1041" s="47"/>
      <c r="K1041" s="5"/>
      <c r="M1041" s="48"/>
    </row>
    <row r="1042" spans="2:13" s="19" customFormat="1" x14ac:dyDescent="0.25">
      <c r="B1042" s="46"/>
      <c r="C1042" s="46"/>
      <c r="I1042" s="5"/>
      <c r="J1042" s="47"/>
      <c r="K1042" s="5"/>
      <c r="M1042" s="48"/>
    </row>
    <row r="1043" spans="2:13" s="19" customFormat="1" x14ac:dyDescent="0.25">
      <c r="B1043" s="46"/>
      <c r="C1043" s="46"/>
      <c r="I1043" s="5"/>
      <c r="J1043" s="47"/>
      <c r="K1043" s="5"/>
      <c r="M1043" s="48"/>
    </row>
    <row r="1044" spans="2:13" s="19" customFormat="1" x14ac:dyDescent="0.25">
      <c r="B1044" s="46"/>
      <c r="C1044" s="46"/>
      <c r="I1044" s="5"/>
      <c r="J1044" s="47"/>
      <c r="K1044" s="5"/>
      <c r="M1044" s="48"/>
    </row>
    <row r="1045" spans="2:13" s="19" customFormat="1" x14ac:dyDescent="0.25">
      <c r="B1045" s="46"/>
      <c r="C1045" s="46"/>
      <c r="I1045" s="5"/>
      <c r="J1045" s="47"/>
      <c r="K1045" s="5"/>
      <c r="M1045" s="48"/>
    </row>
    <row r="1046" spans="2:13" s="19" customFormat="1" x14ac:dyDescent="0.25">
      <c r="B1046" s="46"/>
      <c r="C1046" s="46"/>
      <c r="I1046" s="5"/>
      <c r="J1046" s="47"/>
      <c r="K1046" s="5"/>
      <c r="M1046" s="48"/>
    </row>
    <row r="1047" spans="2:13" s="19" customFormat="1" x14ac:dyDescent="0.25">
      <c r="B1047" s="46"/>
      <c r="C1047" s="46"/>
      <c r="I1047" s="5"/>
      <c r="J1047" s="47"/>
      <c r="K1047" s="5"/>
      <c r="M1047" s="48"/>
    </row>
    <row r="1048" spans="2:13" s="19" customFormat="1" x14ac:dyDescent="0.25">
      <c r="B1048" s="46"/>
      <c r="C1048" s="46"/>
      <c r="I1048" s="5"/>
      <c r="J1048" s="47"/>
      <c r="K1048" s="5"/>
      <c r="M1048" s="48"/>
    </row>
    <row r="1049" spans="2:13" s="19" customFormat="1" x14ac:dyDescent="0.25">
      <c r="B1049" s="46"/>
      <c r="C1049" s="46"/>
      <c r="I1049" s="5"/>
      <c r="J1049" s="47"/>
      <c r="K1049" s="5"/>
      <c r="M1049" s="48"/>
    </row>
    <row r="1050" spans="2:13" s="19" customFormat="1" x14ac:dyDescent="0.25">
      <c r="B1050" s="46"/>
      <c r="C1050" s="46"/>
      <c r="I1050" s="5"/>
      <c r="J1050" s="47"/>
      <c r="K1050" s="5"/>
      <c r="M1050" s="48"/>
    </row>
    <row r="1051" spans="2:13" s="19" customFormat="1" x14ac:dyDescent="0.25">
      <c r="B1051" s="46"/>
      <c r="C1051" s="46"/>
      <c r="I1051" s="5"/>
      <c r="J1051" s="47"/>
      <c r="K1051" s="5"/>
      <c r="M1051" s="48"/>
    </row>
    <row r="1052" spans="2:13" s="19" customFormat="1" x14ac:dyDescent="0.25">
      <c r="B1052" s="46"/>
      <c r="C1052" s="46"/>
      <c r="I1052" s="5"/>
      <c r="J1052" s="47"/>
      <c r="K1052" s="5"/>
      <c r="M1052" s="48"/>
    </row>
    <row r="1053" spans="2:13" s="19" customFormat="1" x14ac:dyDescent="0.25">
      <c r="B1053" s="46"/>
      <c r="C1053" s="46"/>
      <c r="I1053" s="5"/>
      <c r="J1053" s="47"/>
      <c r="K1053" s="5"/>
      <c r="M1053" s="48"/>
    </row>
    <row r="1054" spans="2:13" s="19" customFormat="1" x14ac:dyDescent="0.25">
      <c r="B1054" s="46"/>
      <c r="C1054" s="46"/>
      <c r="I1054" s="5"/>
      <c r="J1054" s="47"/>
      <c r="K1054" s="5"/>
      <c r="M1054" s="48"/>
    </row>
    <row r="1055" spans="2:13" s="19" customFormat="1" x14ac:dyDescent="0.25">
      <c r="B1055" s="46"/>
      <c r="C1055" s="46"/>
      <c r="I1055" s="5"/>
      <c r="J1055" s="47"/>
      <c r="K1055" s="5"/>
      <c r="M1055" s="48"/>
    </row>
    <row r="1056" spans="2:13" s="19" customFormat="1" x14ac:dyDescent="0.25">
      <c r="B1056" s="46"/>
      <c r="C1056" s="46"/>
      <c r="I1056" s="5"/>
      <c r="J1056" s="47"/>
      <c r="K1056" s="5"/>
      <c r="M1056" s="48"/>
    </row>
    <row r="1057" spans="2:13" s="19" customFormat="1" x14ac:dyDescent="0.25">
      <c r="B1057" s="46"/>
      <c r="C1057" s="46"/>
      <c r="I1057" s="5"/>
      <c r="J1057" s="47"/>
      <c r="K1057" s="5"/>
      <c r="M1057" s="48"/>
    </row>
    <row r="1058" spans="2:13" s="19" customFormat="1" x14ac:dyDescent="0.25">
      <c r="B1058" s="46"/>
      <c r="C1058" s="46"/>
      <c r="I1058" s="5"/>
      <c r="J1058" s="47"/>
      <c r="K1058" s="5"/>
      <c r="M1058" s="48"/>
    </row>
    <row r="1059" spans="2:13" s="19" customFormat="1" x14ac:dyDescent="0.25">
      <c r="B1059" s="46"/>
      <c r="C1059" s="46"/>
      <c r="I1059" s="5"/>
      <c r="J1059" s="47"/>
      <c r="K1059" s="5"/>
      <c r="M1059" s="48"/>
    </row>
    <row r="1060" spans="2:13" s="19" customFormat="1" x14ac:dyDescent="0.25">
      <c r="B1060" s="46"/>
      <c r="C1060" s="46"/>
      <c r="I1060" s="5"/>
      <c r="J1060" s="47"/>
      <c r="K1060" s="5"/>
      <c r="M1060" s="48"/>
    </row>
    <row r="1061" spans="2:13" s="19" customFormat="1" x14ac:dyDescent="0.25">
      <c r="B1061" s="46"/>
      <c r="C1061" s="46"/>
      <c r="I1061" s="5"/>
      <c r="J1061" s="47"/>
      <c r="K1061" s="5"/>
      <c r="M1061" s="48"/>
    </row>
    <row r="1062" spans="2:13" s="19" customFormat="1" x14ac:dyDescent="0.25">
      <c r="B1062" s="46"/>
      <c r="C1062" s="46"/>
      <c r="I1062" s="5"/>
      <c r="J1062" s="47"/>
      <c r="K1062" s="5"/>
      <c r="M1062" s="48"/>
    </row>
    <row r="1063" spans="2:13" s="19" customFormat="1" x14ac:dyDescent="0.25">
      <c r="B1063" s="46"/>
      <c r="C1063" s="46"/>
      <c r="I1063" s="5"/>
      <c r="J1063" s="47"/>
      <c r="K1063" s="5"/>
      <c r="M1063" s="48"/>
    </row>
    <row r="1064" spans="2:13" s="19" customFormat="1" x14ac:dyDescent="0.25">
      <c r="B1064" s="46"/>
      <c r="C1064" s="46"/>
      <c r="I1064" s="5"/>
      <c r="J1064" s="47"/>
      <c r="K1064" s="5"/>
      <c r="M1064" s="48"/>
    </row>
    <row r="1065" spans="2:13" s="19" customFormat="1" x14ac:dyDescent="0.25">
      <c r="B1065" s="46"/>
      <c r="C1065" s="46"/>
      <c r="I1065" s="5"/>
      <c r="J1065" s="47"/>
      <c r="K1065" s="5"/>
      <c r="M1065" s="48"/>
    </row>
    <row r="1066" spans="2:13" s="19" customFormat="1" x14ac:dyDescent="0.25">
      <c r="B1066" s="46"/>
      <c r="C1066" s="46"/>
      <c r="I1066" s="5"/>
      <c r="J1066" s="47"/>
      <c r="K1066" s="5"/>
      <c r="M1066" s="48"/>
    </row>
    <row r="1067" spans="2:13" s="19" customFormat="1" x14ac:dyDescent="0.25">
      <c r="B1067" s="46"/>
      <c r="C1067" s="46"/>
      <c r="I1067" s="5"/>
      <c r="J1067" s="47"/>
      <c r="K1067" s="5"/>
      <c r="M1067" s="48"/>
    </row>
    <row r="1068" spans="2:13" s="19" customFormat="1" x14ac:dyDescent="0.25">
      <c r="B1068" s="46"/>
      <c r="C1068" s="46"/>
      <c r="I1068" s="5"/>
      <c r="J1068" s="47"/>
      <c r="K1068" s="5"/>
      <c r="M1068" s="48"/>
    </row>
    <row r="1069" spans="2:13" s="19" customFormat="1" x14ac:dyDescent="0.25">
      <c r="B1069" s="46"/>
      <c r="C1069" s="46"/>
      <c r="I1069" s="5"/>
      <c r="J1069" s="47"/>
      <c r="K1069" s="5"/>
      <c r="M1069" s="48"/>
    </row>
    <row r="1070" spans="2:13" s="19" customFormat="1" x14ac:dyDescent="0.25">
      <c r="B1070" s="46"/>
      <c r="C1070" s="46"/>
      <c r="I1070" s="5"/>
      <c r="J1070" s="47"/>
      <c r="K1070" s="5"/>
      <c r="M1070" s="48"/>
    </row>
    <row r="1071" spans="2:13" s="19" customFormat="1" x14ac:dyDescent="0.25">
      <c r="B1071" s="46"/>
      <c r="C1071" s="46"/>
      <c r="I1071" s="5"/>
      <c r="J1071" s="47"/>
      <c r="K1071" s="5"/>
      <c r="M1071" s="48"/>
    </row>
    <row r="1072" spans="2:13" s="19" customFormat="1" x14ac:dyDescent="0.25">
      <c r="B1072" s="46"/>
      <c r="C1072" s="46"/>
      <c r="I1072" s="5"/>
      <c r="J1072" s="47"/>
      <c r="K1072" s="5"/>
      <c r="M1072" s="48"/>
    </row>
    <row r="1073" spans="2:13" s="19" customFormat="1" x14ac:dyDescent="0.25">
      <c r="B1073" s="46"/>
      <c r="C1073" s="46"/>
      <c r="I1073" s="5"/>
      <c r="J1073" s="47"/>
      <c r="K1073" s="5"/>
      <c r="M1073" s="48"/>
    </row>
    <row r="1074" spans="2:13" s="19" customFormat="1" x14ac:dyDescent="0.25">
      <c r="B1074" s="46"/>
      <c r="C1074" s="46"/>
      <c r="I1074" s="5"/>
      <c r="J1074" s="47"/>
      <c r="K1074" s="5"/>
      <c r="M1074" s="48"/>
    </row>
    <row r="1075" spans="2:13" s="19" customFormat="1" x14ac:dyDescent="0.25">
      <c r="B1075" s="46"/>
      <c r="C1075" s="46"/>
      <c r="I1075" s="5"/>
      <c r="J1075" s="47"/>
      <c r="K1075" s="5"/>
      <c r="M1075" s="48"/>
    </row>
    <row r="1076" spans="2:13" s="19" customFormat="1" x14ac:dyDescent="0.25">
      <c r="B1076" s="46"/>
      <c r="C1076" s="46"/>
      <c r="I1076" s="5"/>
      <c r="J1076" s="47"/>
      <c r="K1076" s="5"/>
      <c r="M1076" s="48"/>
    </row>
    <row r="1077" spans="2:13" s="19" customFormat="1" x14ac:dyDescent="0.25">
      <c r="B1077" s="46"/>
      <c r="C1077" s="46"/>
      <c r="I1077" s="5"/>
      <c r="J1077" s="47"/>
      <c r="K1077" s="5"/>
      <c r="M1077" s="48"/>
    </row>
    <row r="1078" spans="2:13" s="19" customFormat="1" x14ac:dyDescent="0.25">
      <c r="B1078" s="46"/>
      <c r="C1078" s="46"/>
      <c r="I1078" s="5"/>
      <c r="J1078" s="47"/>
      <c r="K1078" s="5"/>
      <c r="M1078" s="48"/>
    </row>
    <row r="1079" spans="2:13" s="19" customFormat="1" x14ac:dyDescent="0.25">
      <c r="B1079" s="46"/>
      <c r="C1079" s="46"/>
      <c r="I1079" s="5"/>
      <c r="J1079" s="47"/>
      <c r="K1079" s="5"/>
      <c r="M1079" s="48"/>
    </row>
    <row r="1080" spans="2:13" s="19" customFormat="1" x14ac:dyDescent="0.25">
      <c r="B1080" s="46"/>
      <c r="C1080" s="46"/>
      <c r="I1080" s="5"/>
      <c r="J1080" s="47"/>
      <c r="K1080" s="5"/>
      <c r="M1080" s="48"/>
    </row>
    <row r="1081" spans="2:13" s="19" customFormat="1" x14ac:dyDescent="0.25">
      <c r="B1081" s="46"/>
      <c r="C1081" s="46"/>
      <c r="I1081" s="5"/>
      <c r="J1081" s="47"/>
      <c r="K1081" s="5"/>
      <c r="M1081" s="48"/>
    </row>
    <row r="1082" spans="2:13" s="19" customFormat="1" x14ac:dyDescent="0.25">
      <c r="B1082" s="46"/>
      <c r="C1082" s="46"/>
      <c r="I1082" s="5"/>
      <c r="J1082" s="47"/>
      <c r="K1082" s="5"/>
      <c r="M1082" s="48"/>
    </row>
    <row r="1083" spans="2:13" s="19" customFormat="1" x14ac:dyDescent="0.25">
      <c r="B1083" s="46"/>
      <c r="C1083" s="46"/>
      <c r="I1083" s="5"/>
      <c r="J1083" s="47"/>
      <c r="K1083" s="5"/>
      <c r="M1083" s="48"/>
    </row>
    <row r="1084" spans="2:13" s="19" customFormat="1" x14ac:dyDescent="0.25">
      <c r="B1084" s="46"/>
      <c r="C1084" s="46"/>
      <c r="I1084" s="5"/>
      <c r="J1084" s="47"/>
      <c r="K1084" s="5"/>
      <c r="M1084" s="48"/>
    </row>
    <row r="1085" spans="2:13" s="19" customFormat="1" x14ac:dyDescent="0.25">
      <c r="B1085" s="46"/>
      <c r="C1085" s="46"/>
      <c r="I1085" s="5"/>
      <c r="J1085" s="47"/>
      <c r="K1085" s="5"/>
      <c r="M1085" s="48"/>
    </row>
    <row r="1086" spans="2:13" s="19" customFormat="1" x14ac:dyDescent="0.25">
      <c r="B1086" s="46"/>
      <c r="C1086" s="46"/>
      <c r="I1086" s="5"/>
      <c r="J1086" s="47"/>
      <c r="K1086" s="5"/>
      <c r="M1086" s="48"/>
    </row>
    <row r="1087" spans="2:13" s="19" customFormat="1" x14ac:dyDescent="0.25">
      <c r="B1087" s="46"/>
      <c r="C1087" s="46"/>
      <c r="I1087" s="5"/>
      <c r="J1087" s="47"/>
      <c r="K1087" s="5"/>
      <c r="M1087" s="48"/>
    </row>
    <row r="1088" spans="2:13" s="19" customFormat="1" x14ac:dyDescent="0.25">
      <c r="B1088" s="46"/>
      <c r="C1088" s="46"/>
      <c r="I1088" s="5"/>
      <c r="J1088" s="47"/>
      <c r="K1088" s="5"/>
      <c r="M1088" s="48"/>
    </row>
    <row r="1089" spans="2:13" s="19" customFormat="1" x14ac:dyDescent="0.25">
      <c r="B1089" s="46"/>
      <c r="C1089" s="46"/>
      <c r="I1089" s="5"/>
      <c r="J1089" s="47"/>
      <c r="K1089" s="5"/>
      <c r="M1089" s="48"/>
    </row>
    <row r="1090" spans="2:13" s="19" customFormat="1" x14ac:dyDescent="0.25">
      <c r="B1090" s="46"/>
      <c r="C1090" s="46"/>
      <c r="I1090" s="5"/>
      <c r="J1090" s="47"/>
      <c r="K1090" s="5"/>
      <c r="M1090" s="48"/>
    </row>
    <row r="1091" spans="2:13" s="19" customFormat="1" x14ac:dyDescent="0.25">
      <c r="B1091" s="46"/>
      <c r="C1091" s="46"/>
      <c r="I1091" s="5"/>
      <c r="J1091" s="47"/>
      <c r="K1091" s="5"/>
      <c r="M1091" s="48"/>
    </row>
    <row r="1092" spans="2:13" s="19" customFormat="1" x14ac:dyDescent="0.25">
      <c r="B1092" s="46"/>
      <c r="C1092" s="46"/>
      <c r="I1092" s="5"/>
      <c r="J1092" s="47"/>
      <c r="K1092" s="5"/>
      <c r="M1092" s="48"/>
    </row>
    <row r="1093" spans="2:13" s="19" customFormat="1" x14ac:dyDescent="0.25">
      <c r="B1093" s="46"/>
      <c r="C1093" s="46"/>
      <c r="I1093" s="5"/>
      <c r="J1093" s="47"/>
      <c r="K1093" s="5"/>
      <c r="M1093" s="48"/>
    </row>
    <row r="1094" spans="2:13" s="19" customFormat="1" x14ac:dyDescent="0.25">
      <c r="B1094" s="46"/>
      <c r="C1094" s="46"/>
      <c r="I1094" s="5"/>
      <c r="J1094" s="47"/>
      <c r="K1094" s="5"/>
      <c r="M1094" s="48"/>
    </row>
  </sheetData>
  <sheetProtection algorithmName="SHA-512" hashValue="il2uz9TmW4ZfZ1I8bzT/yOfhUUf6NEqtEAz8c35q7wBeAZQZB8XSAxREFpRSAEtLoxdfMY7vcXuucWqc6Z1d5g==" saltValue="mQ37PVaCeUcipT0BpopvAg==" spinCount="100000" sheet="1" objects="1" scenarios="1"/>
  <protectedRanges>
    <protectedRange sqref="B27:K1001" name="Rango1_1"/>
  </protectedRanges>
  <mergeCells count="998">
    <mergeCell ref="H1:K1"/>
    <mergeCell ref="A6:B7"/>
    <mergeCell ref="A8:B8"/>
    <mergeCell ref="A9:B9"/>
    <mergeCell ref="H2:K2"/>
    <mergeCell ref="A14:K14"/>
    <mergeCell ref="A15:K15"/>
    <mergeCell ref="C8:F8"/>
    <mergeCell ref="C9:F9"/>
    <mergeCell ref="A16:K16"/>
    <mergeCell ref="A17:K17"/>
    <mergeCell ref="A10:B10"/>
    <mergeCell ref="C10:I10"/>
    <mergeCell ref="A11:B11"/>
    <mergeCell ref="C11:I11"/>
    <mergeCell ref="A12:B12"/>
    <mergeCell ref="A13:B13"/>
    <mergeCell ref="A18:K18"/>
    <mergeCell ref="A19:K19"/>
    <mergeCell ref="A20:K20"/>
    <mergeCell ref="A25:A26"/>
    <mergeCell ref="B25:C26"/>
    <mergeCell ref="D25:D26"/>
    <mergeCell ref="E25:E26"/>
    <mergeCell ref="F25:F26"/>
    <mergeCell ref="G25:G26"/>
    <mergeCell ref="H25:H26"/>
    <mergeCell ref="B31:C31"/>
    <mergeCell ref="B32:C32"/>
    <mergeCell ref="B33:C33"/>
    <mergeCell ref="B34:C34"/>
    <mergeCell ref="B35:C35"/>
    <mergeCell ref="B36:C36"/>
    <mergeCell ref="K25:K26"/>
    <mergeCell ref="B27:C27"/>
    <mergeCell ref="B28:C28"/>
    <mergeCell ref="B29:C29"/>
    <mergeCell ref="B30:C30"/>
    <mergeCell ref="B43:C43"/>
    <mergeCell ref="B44:C44"/>
    <mergeCell ref="B45:C45"/>
    <mergeCell ref="B46:C46"/>
    <mergeCell ref="B47:C47"/>
    <mergeCell ref="B48:C48"/>
    <mergeCell ref="B37:C37"/>
    <mergeCell ref="B38:C38"/>
    <mergeCell ref="B39:C39"/>
    <mergeCell ref="B40:C40"/>
    <mergeCell ref="B41:C41"/>
    <mergeCell ref="B42:C42"/>
    <mergeCell ref="B55:C55"/>
    <mergeCell ref="B56:C56"/>
    <mergeCell ref="B57:C57"/>
    <mergeCell ref="B58:C58"/>
    <mergeCell ref="B59:C59"/>
    <mergeCell ref="B60:C60"/>
    <mergeCell ref="B49:C49"/>
    <mergeCell ref="B50:C50"/>
    <mergeCell ref="B51:C51"/>
    <mergeCell ref="B52:C52"/>
    <mergeCell ref="B53:C53"/>
    <mergeCell ref="B54:C54"/>
    <mergeCell ref="B67:C67"/>
    <mergeCell ref="B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B95:C95"/>
    <mergeCell ref="B96:C96"/>
    <mergeCell ref="B85:C85"/>
    <mergeCell ref="B86:C86"/>
    <mergeCell ref="B87:C87"/>
    <mergeCell ref="B88:C88"/>
    <mergeCell ref="B89:C89"/>
    <mergeCell ref="B90:C90"/>
    <mergeCell ref="B103:C103"/>
    <mergeCell ref="B104:C104"/>
    <mergeCell ref="B105:C105"/>
    <mergeCell ref="B106:C106"/>
    <mergeCell ref="B107:C107"/>
    <mergeCell ref="B108:C108"/>
    <mergeCell ref="B97:C97"/>
    <mergeCell ref="B98:C98"/>
    <mergeCell ref="B99:C99"/>
    <mergeCell ref="B100:C100"/>
    <mergeCell ref="B101:C101"/>
    <mergeCell ref="B102:C102"/>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99:C199"/>
    <mergeCell ref="B200:C200"/>
    <mergeCell ref="B201:C201"/>
    <mergeCell ref="B202:C202"/>
    <mergeCell ref="B203:C203"/>
    <mergeCell ref="B204:C204"/>
    <mergeCell ref="B193:C193"/>
    <mergeCell ref="B194:C194"/>
    <mergeCell ref="B195:C195"/>
    <mergeCell ref="B196:C196"/>
    <mergeCell ref="B197:C197"/>
    <mergeCell ref="B198:C198"/>
    <mergeCell ref="B211:C211"/>
    <mergeCell ref="B212:C212"/>
    <mergeCell ref="B213:C213"/>
    <mergeCell ref="B214:C214"/>
    <mergeCell ref="B215:C215"/>
    <mergeCell ref="B216:C216"/>
    <mergeCell ref="B205:C205"/>
    <mergeCell ref="B206:C206"/>
    <mergeCell ref="B207:C207"/>
    <mergeCell ref="B208:C208"/>
    <mergeCell ref="B209:C209"/>
    <mergeCell ref="B210:C210"/>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47:C247"/>
    <mergeCell ref="B248:C248"/>
    <mergeCell ref="B249:C249"/>
    <mergeCell ref="B250:C250"/>
    <mergeCell ref="B251:C251"/>
    <mergeCell ref="B252:C252"/>
    <mergeCell ref="B241:C241"/>
    <mergeCell ref="B242:C242"/>
    <mergeCell ref="B243:C243"/>
    <mergeCell ref="B244:C244"/>
    <mergeCell ref="B245:C245"/>
    <mergeCell ref="B246:C246"/>
    <mergeCell ref="B259:C259"/>
    <mergeCell ref="B260:C260"/>
    <mergeCell ref="B261:C261"/>
    <mergeCell ref="B262:C262"/>
    <mergeCell ref="B263:C263"/>
    <mergeCell ref="B264:C264"/>
    <mergeCell ref="B253:C253"/>
    <mergeCell ref="B254:C254"/>
    <mergeCell ref="B255:C255"/>
    <mergeCell ref="B256:C256"/>
    <mergeCell ref="B257:C257"/>
    <mergeCell ref="B258:C258"/>
    <mergeCell ref="B271:C271"/>
    <mergeCell ref="B272:C272"/>
    <mergeCell ref="B273:C273"/>
    <mergeCell ref="B274:C274"/>
    <mergeCell ref="B275:C275"/>
    <mergeCell ref="B276:C276"/>
    <mergeCell ref="B265:C265"/>
    <mergeCell ref="B266:C266"/>
    <mergeCell ref="B267:C267"/>
    <mergeCell ref="B268:C268"/>
    <mergeCell ref="B269:C269"/>
    <mergeCell ref="B270:C270"/>
    <mergeCell ref="B283:C283"/>
    <mergeCell ref="B284:C284"/>
    <mergeCell ref="B285:C285"/>
    <mergeCell ref="B286:C286"/>
    <mergeCell ref="B287:C287"/>
    <mergeCell ref="B288:C288"/>
    <mergeCell ref="B277:C277"/>
    <mergeCell ref="B278:C278"/>
    <mergeCell ref="B279:C279"/>
    <mergeCell ref="B280:C280"/>
    <mergeCell ref="B281:C281"/>
    <mergeCell ref="B282:C282"/>
    <mergeCell ref="B295:C295"/>
    <mergeCell ref="B296:C296"/>
    <mergeCell ref="B297:C297"/>
    <mergeCell ref="B298:C298"/>
    <mergeCell ref="B299:C299"/>
    <mergeCell ref="B300:C300"/>
    <mergeCell ref="B289:C289"/>
    <mergeCell ref="B290:C290"/>
    <mergeCell ref="B291:C291"/>
    <mergeCell ref="B292:C292"/>
    <mergeCell ref="B293:C293"/>
    <mergeCell ref="B294:C294"/>
    <mergeCell ref="B307:C307"/>
    <mergeCell ref="B308:C308"/>
    <mergeCell ref="B309:C309"/>
    <mergeCell ref="B310:C310"/>
    <mergeCell ref="B311:C311"/>
    <mergeCell ref="B312:C312"/>
    <mergeCell ref="B301:C301"/>
    <mergeCell ref="B302:C302"/>
    <mergeCell ref="B303:C303"/>
    <mergeCell ref="B304:C304"/>
    <mergeCell ref="B305:C305"/>
    <mergeCell ref="B306:C306"/>
    <mergeCell ref="B319:C319"/>
    <mergeCell ref="B320:C320"/>
    <mergeCell ref="B321:C321"/>
    <mergeCell ref="B322:C322"/>
    <mergeCell ref="B323:C323"/>
    <mergeCell ref="B324:C324"/>
    <mergeCell ref="B313:C313"/>
    <mergeCell ref="B314:C314"/>
    <mergeCell ref="B315:C315"/>
    <mergeCell ref="B316:C316"/>
    <mergeCell ref="B317:C317"/>
    <mergeCell ref="B318:C318"/>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55:C355"/>
    <mergeCell ref="B356:C356"/>
    <mergeCell ref="B357:C357"/>
    <mergeCell ref="B358:C358"/>
    <mergeCell ref="B359:C359"/>
    <mergeCell ref="B360:C360"/>
    <mergeCell ref="B349:C349"/>
    <mergeCell ref="B350:C350"/>
    <mergeCell ref="B351:C351"/>
    <mergeCell ref="B352:C352"/>
    <mergeCell ref="B353:C353"/>
    <mergeCell ref="B354:C354"/>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79:C379"/>
    <mergeCell ref="B380:C380"/>
    <mergeCell ref="B381:C381"/>
    <mergeCell ref="B382:C382"/>
    <mergeCell ref="B383:C383"/>
    <mergeCell ref="B384:C384"/>
    <mergeCell ref="B373:C373"/>
    <mergeCell ref="B374:C374"/>
    <mergeCell ref="B375:C375"/>
    <mergeCell ref="B376:C376"/>
    <mergeCell ref="B377:C377"/>
    <mergeCell ref="B378:C378"/>
    <mergeCell ref="B391:C391"/>
    <mergeCell ref="B392:C392"/>
    <mergeCell ref="B393:C393"/>
    <mergeCell ref="B394:C394"/>
    <mergeCell ref="B395:C395"/>
    <mergeCell ref="B396:C396"/>
    <mergeCell ref="B385:C385"/>
    <mergeCell ref="B386:C386"/>
    <mergeCell ref="B387:C387"/>
    <mergeCell ref="B388:C388"/>
    <mergeCell ref="B389:C389"/>
    <mergeCell ref="B390:C390"/>
    <mergeCell ref="B403:C403"/>
    <mergeCell ref="B404:C404"/>
    <mergeCell ref="B405:C405"/>
    <mergeCell ref="B406:C406"/>
    <mergeCell ref="B407:C407"/>
    <mergeCell ref="B408:C408"/>
    <mergeCell ref="B397:C397"/>
    <mergeCell ref="B398:C398"/>
    <mergeCell ref="B399:C399"/>
    <mergeCell ref="B400:C400"/>
    <mergeCell ref="B401:C401"/>
    <mergeCell ref="B402:C402"/>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99:C499"/>
    <mergeCell ref="B500:C500"/>
    <mergeCell ref="B501:C501"/>
    <mergeCell ref="B502:C502"/>
    <mergeCell ref="B503:C503"/>
    <mergeCell ref="B504:C504"/>
    <mergeCell ref="B493:C493"/>
    <mergeCell ref="B494:C494"/>
    <mergeCell ref="B495:C495"/>
    <mergeCell ref="B496:C496"/>
    <mergeCell ref="B497:C497"/>
    <mergeCell ref="B498:C498"/>
    <mergeCell ref="B511:C511"/>
    <mergeCell ref="B512:C512"/>
    <mergeCell ref="B513:C513"/>
    <mergeCell ref="B514:C514"/>
    <mergeCell ref="B515:C515"/>
    <mergeCell ref="B516:C516"/>
    <mergeCell ref="B505:C505"/>
    <mergeCell ref="B506:C506"/>
    <mergeCell ref="B507:C507"/>
    <mergeCell ref="B508:C508"/>
    <mergeCell ref="B509:C509"/>
    <mergeCell ref="B510:C510"/>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71:C571"/>
    <mergeCell ref="B572:C572"/>
    <mergeCell ref="B573:C573"/>
    <mergeCell ref="B574:C574"/>
    <mergeCell ref="B575:C575"/>
    <mergeCell ref="B576:C576"/>
    <mergeCell ref="B565:C565"/>
    <mergeCell ref="B566:C566"/>
    <mergeCell ref="B567:C567"/>
    <mergeCell ref="B568:C568"/>
    <mergeCell ref="B569:C569"/>
    <mergeCell ref="B570:C570"/>
    <mergeCell ref="B583:C583"/>
    <mergeCell ref="B584:C584"/>
    <mergeCell ref="B585:C585"/>
    <mergeCell ref="B586:C586"/>
    <mergeCell ref="B587:C587"/>
    <mergeCell ref="B588:C588"/>
    <mergeCell ref="B577:C577"/>
    <mergeCell ref="B578:C578"/>
    <mergeCell ref="B579:C579"/>
    <mergeCell ref="B580:C580"/>
    <mergeCell ref="B581:C581"/>
    <mergeCell ref="B582:C582"/>
    <mergeCell ref="B595:C595"/>
    <mergeCell ref="B596:C596"/>
    <mergeCell ref="B597:C597"/>
    <mergeCell ref="B598:C598"/>
    <mergeCell ref="B599:C599"/>
    <mergeCell ref="B600:C600"/>
    <mergeCell ref="B589:C589"/>
    <mergeCell ref="B590:C590"/>
    <mergeCell ref="B591:C591"/>
    <mergeCell ref="B592:C592"/>
    <mergeCell ref="B593:C593"/>
    <mergeCell ref="B594:C594"/>
    <mergeCell ref="B607:C607"/>
    <mergeCell ref="B608:C608"/>
    <mergeCell ref="B609:C609"/>
    <mergeCell ref="B610:C610"/>
    <mergeCell ref="B611:C611"/>
    <mergeCell ref="B612:C612"/>
    <mergeCell ref="B601:C601"/>
    <mergeCell ref="B602:C602"/>
    <mergeCell ref="B603:C603"/>
    <mergeCell ref="B604:C604"/>
    <mergeCell ref="B605:C605"/>
    <mergeCell ref="B606:C606"/>
    <mergeCell ref="B619:C619"/>
    <mergeCell ref="B620:C620"/>
    <mergeCell ref="B621:C621"/>
    <mergeCell ref="B622:C622"/>
    <mergeCell ref="B623:C623"/>
    <mergeCell ref="B624:C624"/>
    <mergeCell ref="B613:C613"/>
    <mergeCell ref="B614:C614"/>
    <mergeCell ref="B615:C615"/>
    <mergeCell ref="B616:C616"/>
    <mergeCell ref="B617:C617"/>
    <mergeCell ref="B618:C618"/>
    <mergeCell ref="B631:C631"/>
    <mergeCell ref="B632:C632"/>
    <mergeCell ref="B633:C633"/>
    <mergeCell ref="B634:C634"/>
    <mergeCell ref="B635:C635"/>
    <mergeCell ref="B636:C636"/>
    <mergeCell ref="B625:C625"/>
    <mergeCell ref="B626:C626"/>
    <mergeCell ref="B627:C627"/>
    <mergeCell ref="B628:C628"/>
    <mergeCell ref="B629:C629"/>
    <mergeCell ref="B630:C630"/>
    <mergeCell ref="B643:C643"/>
    <mergeCell ref="B644:C644"/>
    <mergeCell ref="B645:C645"/>
    <mergeCell ref="B646:C646"/>
    <mergeCell ref="B647:C647"/>
    <mergeCell ref="B648:C648"/>
    <mergeCell ref="B637:C637"/>
    <mergeCell ref="B638:C638"/>
    <mergeCell ref="B639:C639"/>
    <mergeCell ref="B640:C640"/>
    <mergeCell ref="B641:C641"/>
    <mergeCell ref="B642:C642"/>
    <mergeCell ref="B655:C655"/>
    <mergeCell ref="B656:C656"/>
    <mergeCell ref="B657:C657"/>
    <mergeCell ref="B658:C658"/>
    <mergeCell ref="B659:C659"/>
    <mergeCell ref="B660:C660"/>
    <mergeCell ref="B649:C649"/>
    <mergeCell ref="B650:C650"/>
    <mergeCell ref="B651:C651"/>
    <mergeCell ref="B652:C652"/>
    <mergeCell ref="B653:C653"/>
    <mergeCell ref="B654:C654"/>
    <mergeCell ref="B667:C667"/>
    <mergeCell ref="B668:C668"/>
    <mergeCell ref="B669:C669"/>
    <mergeCell ref="B670:C670"/>
    <mergeCell ref="B671:C671"/>
    <mergeCell ref="B672:C672"/>
    <mergeCell ref="B661:C661"/>
    <mergeCell ref="B662:C662"/>
    <mergeCell ref="B663:C663"/>
    <mergeCell ref="B664:C664"/>
    <mergeCell ref="B665:C665"/>
    <mergeCell ref="B666:C666"/>
    <mergeCell ref="B679:C679"/>
    <mergeCell ref="B680:C680"/>
    <mergeCell ref="B681:C681"/>
    <mergeCell ref="B682:C682"/>
    <mergeCell ref="B683:C683"/>
    <mergeCell ref="B684:C684"/>
    <mergeCell ref="B673:C673"/>
    <mergeCell ref="B674:C674"/>
    <mergeCell ref="B675:C675"/>
    <mergeCell ref="B676:C676"/>
    <mergeCell ref="B677:C677"/>
    <mergeCell ref="B678:C678"/>
    <mergeCell ref="B691:C691"/>
    <mergeCell ref="B692:C692"/>
    <mergeCell ref="B693:C693"/>
    <mergeCell ref="B694:C694"/>
    <mergeCell ref="B695:C695"/>
    <mergeCell ref="B696:C696"/>
    <mergeCell ref="B685:C685"/>
    <mergeCell ref="B686:C686"/>
    <mergeCell ref="B687:C687"/>
    <mergeCell ref="B688:C688"/>
    <mergeCell ref="B689:C689"/>
    <mergeCell ref="B690:C690"/>
    <mergeCell ref="B703:C703"/>
    <mergeCell ref="B704:C704"/>
    <mergeCell ref="B705:C705"/>
    <mergeCell ref="B706:C706"/>
    <mergeCell ref="B707:C707"/>
    <mergeCell ref="B708:C708"/>
    <mergeCell ref="B697:C697"/>
    <mergeCell ref="B698:C698"/>
    <mergeCell ref="B699:C699"/>
    <mergeCell ref="B700:C700"/>
    <mergeCell ref="B701:C701"/>
    <mergeCell ref="B702:C702"/>
    <mergeCell ref="B715:C715"/>
    <mergeCell ref="B716:C716"/>
    <mergeCell ref="B717:C717"/>
    <mergeCell ref="B718:C718"/>
    <mergeCell ref="B719:C719"/>
    <mergeCell ref="B720:C720"/>
    <mergeCell ref="B709:C709"/>
    <mergeCell ref="B710:C710"/>
    <mergeCell ref="B711:C711"/>
    <mergeCell ref="B712:C712"/>
    <mergeCell ref="B713:C713"/>
    <mergeCell ref="B714:C714"/>
    <mergeCell ref="B727:C727"/>
    <mergeCell ref="B728:C728"/>
    <mergeCell ref="B729:C729"/>
    <mergeCell ref="B730:C730"/>
    <mergeCell ref="B731:C731"/>
    <mergeCell ref="B732:C732"/>
    <mergeCell ref="B721:C721"/>
    <mergeCell ref="B722:C722"/>
    <mergeCell ref="B723:C723"/>
    <mergeCell ref="B724:C724"/>
    <mergeCell ref="B725:C725"/>
    <mergeCell ref="B726:C726"/>
    <mergeCell ref="B739:C739"/>
    <mergeCell ref="B740:C740"/>
    <mergeCell ref="B741:C741"/>
    <mergeCell ref="B742:C742"/>
    <mergeCell ref="B743:C743"/>
    <mergeCell ref="B744:C744"/>
    <mergeCell ref="B733:C733"/>
    <mergeCell ref="B734:C734"/>
    <mergeCell ref="B735:C735"/>
    <mergeCell ref="B736:C736"/>
    <mergeCell ref="B737:C737"/>
    <mergeCell ref="B738:C738"/>
    <mergeCell ref="B751:C751"/>
    <mergeCell ref="B752:C752"/>
    <mergeCell ref="B753:C753"/>
    <mergeCell ref="B754:C754"/>
    <mergeCell ref="B755:C755"/>
    <mergeCell ref="B756:C756"/>
    <mergeCell ref="B745:C745"/>
    <mergeCell ref="B746:C746"/>
    <mergeCell ref="B747:C747"/>
    <mergeCell ref="B748:C748"/>
    <mergeCell ref="B749:C749"/>
    <mergeCell ref="B750:C750"/>
    <mergeCell ref="B763:C763"/>
    <mergeCell ref="B764:C764"/>
    <mergeCell ref="B765:C765"/>
    <mergeCell ref="B766:C766"/>
    <mergeCell ref="B767:C767"/>
    <mergeCell ref="B768:C768"/>
    <mergeCell ref="B757:C757"/>
    <mergeCell ref="B758:C758"/>
    <mergeCell ref="B759:C759"/>
    <mergeCell ref="B760:C760"/>
    <mergeCell ref="B761:C761"/>
    <mergeCell ref="B762:C762"/>
    <mergeCell ref="B775:C775"/>
    <mergeCell ref="B776:C776"/>
    <mergeCell ref="B777:C777"/>
    <mergeCell ref="B778:C778"/>
    <mergeCell ref="B779:C779"/>
    <mergeCell ref="B780:C780"/>
    <mergeCell ref="B769:C769"/>
    <mergeCell ref="B770:C770"/>
    <mergeCell ref="B771:C771"/>
    <mergeCell ref="B772:C772"/>
    <mergeCell ref="B773:C773"/>
    <mergeCell ref="B774:C774"/>
    <mergeCell ref="B787:C787"/>
    <mergeCell ref="B788:C788"/>
    <mergeCell ref="B789:C789"/>
    <mergeCell ref="B790:C790"/>
    <mergeCell ref="B791:C791"/>
    <mergeCell ref="B792:C792"/>
    <mergeCell ref="B781:C781"/>
    <mergeCell ref="B782:C782"/>
    <mergeCell ref="B783:C783"/>
    <mergeCell ref="B784:C784"/>
    <mergeCell ref="B785:C785"/>
    <mergeCell ref="B786:C786"/>
    <mergeCell ref="B799:C799"/>
    <mergeCell ref="B800:C800"/>
    <mergeCell ref="B801:C801"/>
    <mergeCell ref="B802:C802"/>
    <mergeCell ref="B803:C803"/>
    <mergeCell ref="B804:C804"/>
    <mergeCell ref="B793:C793"/>
    <mergeCell ref="B794:C794"/>
    <mergeCell ref="B795:C795"/>
    <mergeCell ref="B796:C796"/>
    <mergeCell ref="B797:C797"/>
    <mergeCell ref="B798:C798"/>
    <mergeCell ref="B811:C811"/>
    <mergeCell ref="B812:C812"/>
    <mergeCell ref="B813:C813"/>
    <mergeCell ref="B814:C814"/>
    <mergeCell ref="B815:C815"/>
    <mergeCell ref="B816:C816"/>
    <mergeCell ref="B805:C805"/>
    <mergeCell ref="B806:C806"/>
    <mergeCell ref="B807:C807"/>
    <mergeCell ref="B808:C808"/>
    <mergeCell ref="B809:C809"/>
    <mergeCell ref="B810:C810"/>
    <mergeCell ref="B823:C823"/>
    <mergeCell ref="B824:C824"/>
    <mergeCell ref="B825:C825"/>
    <mergeCell ref="B826:C826"/>
    <mergeCell ref="B827:C827"/>
    <mergeCell ref="B828:C828"/>
    <mergeCell ref="B817:C817"/>
    <mergeCell ref="B818:C818"/>
    <mergeCell ref="B819:C819"/>
    <mergeCell ref="B820:C820"/>
    <mergeCell ref="B821:C821"/>
    <mergeCell ref="B822:C822"/>
    <mergeCell ref="B835:C835"/>
    <mergeCell ref="B836:C836"/>
    <mergeCell ref="B837:C837"/>
    <mergeCell ref="B838:C838"/>
    <mergeCell ref="B839:C839"/>
    <mergeCell ref="B840:C840"/>
    <mergeCell ref="B829:C829"/>
    <mergeCell ref="B830:C830"/>
    <mergeCell ref="B831:C831"/>
    <mergeCell ref="B832:C832"/>
    <mergeCell ref="B833:C833"/>
    <mergeCell ref="B834:C834"/>
    <mergeCell ref="B847:C847"/>
    <mergeCell ref="B848:C848"/>
    <mergeCell ref="B849:C849"/>
    <mergeCell ref="B850:C850"/>
    <mergeCell ref="B851:C851"/>
    <mergeCell ref="B852:C852"/>
    <mergeCell ref="B841:C841"/>
    <mergeCell ref="B842:C842"/>
    <mergeCell ref="B843:C843"/>
    <mergeCell ref="B844:C844"/>
    <mergeCell ref="B845:C845"/>
    <mergeCell ref="B846:C846"/>
    <mergeCell ref="B859:C859"/>
    <mergeCell ref="B860:C860"/>
    <mergeCell ref="B861:C861"/>
    <mergeCell ref="B862:C862"/>
    <mergeCell ref="B863:C863"/>
    <mergeCell ref="B864:C864"/>
    <mergeCell ref="B853:C853"/>
    <mergeCell ref="B854:C854"/>
    <mergeCell ref="B855:C855"/>
    <mergeCell ref="B856:C856"/>
    <mergeCell ref="B857:C857"/>
    <mergeCell ref="B858:C858"/>
    <mergeCell ref="B871:C871"/>
    <mergeCell ref="B872:C872"/>
    <mergeCell ref="B873:C873"/>
    <mergeCell ref="B874:C874"/>
    <mergeCell ref="B875:C875"/>
    <mergeCell ref="B876:C876"/>
    <mergeCell ref="B865:C865"/>
    <mergeCell ref="B866:C866"/>
    <mergeCell ref="B867:C867"/>
    <mergeCell ref="B868:C868"/>
    <mergeCell ref="B869:C869"/>
    <mergeCell ref="B870:C870"/>
    <mergeCell ref="B883:C883"/>
    <mergeCell ref="B884:C884"/>
    <mergeCell ref="B885:C885"/>
    <mergeCell ref="B886:C886"/>
    <mergeCell ref="B887:C887"/>
    <mergeCell ref="B888:C888"/>
    <mergeCell ref="B877:C877"/>
    <mergeCell ref="B878:C878"/>
    <mergeCell ref="B879:C879"/>
    <mergeCell ref="B880:C880"/>
    <mergeCell ref="B881:C881"/>
    <mergeCell ref="B882:C882"/>
    <mergeCell ref="B895:C895"/>
    <mergeCell ref="B896:C896"/>
    <mergeCell ref="B897:C897"/>
    <mergeCell ref="B898:C898"/>
    <mergeCell ref="B899:C899"/>
    <mergeCell ref="B900:C900"/>
    <mergeCell ref="B889:C889"/>
    <mergeCell ref="B890:C890"/>
    <mergeCell ref="B891:C891"/>
    <mergeCell ref="B892:C892"/>
    <mergeCell ref="B893:C893"/>
    <mergeCell ref="B894:C894"/>
    <mergeCell ref="B907:C907"/>
    <mergeCell ref="B908:C908"/>
    <mergeCell ref="B909:C909"/>
    <mergeCell ref="B910:C910"/>
    <mergeCell ref="B911:C911"/>
    <mergeCell ref="B912:C912"/>
    <mergeCell ref="B901:C901"/>
    <mergeCell ref="B902:C902"/>
    <mergeCell ref="B903:C903"/>
    <mergeCell ref="B904:C904"/>
    <mergeCell ref="B905:C905"/>
    <mergeCell ref="B906:C906"/>
    <mergeCell ref="B919:C919"/>
    <mergeCell ref="B920:C920"/>
    <mergeCell ref="B921:C921"/>
    <mergeCell ref="B922:C922"/>
    <mergeCell ref="B923:C923"/>
    <mergeCell ref="B924:C924"/>
    <mergeCell ref="B913:C913"/>
    <mergeCell ref="B914:C914"/>
    <mergeCell ref="B915:C915"/>
    <mergeCell ref="B916:C916"/>
    <mergeCell ref="B917:C917"/>
    <mergeCell ref="B918:C918"/>
    <mergeCell ref="B931:C931"/>
    <mergeCell ref="B932:C932"/>
    <mergeCell ref="B933:C933"/>
    <mergeCell ref="B934:C934"/>
    <mergeCell ref="B935:C935"/>
    <mergeCell ref="B936:C936"/>
    <mergeCell ref="B925:C925"/>
    <mergeCell ref="B926:C926"/>
    <mergeCell ref="B927:C927"/>
    <mergeCell ref="B928:C928"/>
    <mergeCell ref="B929:C929"/>
    <mergeCell ref="B930:C930"/>
    <mergeCell ref="B943:C943"/>
    <mergeCell ref="B944:C944"/>
    <mergeCell ref="B945:C945"/>
    <mergeCell ref="B946:C946"/>
    <mergeCell ref="B947:C947"/>
    <mergeCell ref="B948:C948"/>
    <mergeCell ref="B937:C937"/>
    <mergeCell ref="B938:C938"/>
    <mergeCell ref="B939:C939"/>
    <mergeCell ref="B940:C940"/>
    <mergeCell ref="B941:C941"/>
    <mergeCell ref="B942:C942"/>
    <mergeCell ref="B955:C955"/>
    <mergeCell ref="B956:C956"/>
    <mergeCell ref="B957:C957"/>
    <mergeCell ref="B958:C958"/>
    <mergeCell ref="B959:C959"/>
    <mergeCell ref="B960:C960"/>
    <mergeCell ref="B949:C949"/>
    <mergeCell ref="B950:C950"/>
    <mergeCell ref="B951:C951"/>
    <mergeCell ref="B952:C952"/>
    <mergeCell ref="B953:C953"/>
    <mergeCell ref="B954:C954"/>
    <mergeCell ref="B967:C967"/>
    <mergeCell ref="B968:C968"/>
    <mergeCell ref="B969:C969"/>
    <mergeCell ref="B970:C970"/>
    <mergeCell ref="B971:C971"/>
    <mergeCell ref="B972:C972"/>
    <mergeCell ref="B961:C961"/>
    <mergeCell ref="B962:C962"/>
    <mergeCell ref="B963:C963"/>
    <mergeCell ref="B964:C964"/>
    <mergeCell ref="B965:C965"/>
    <mergeCell ref="B966:C966"/>
    <mergeCell ref="B979:C979"/>
    <mergeCell ref="B980:C980"/>
    <mergeCell ref="B981:C981"/>
    <mergeCell ref="B982:C982"/>
    <mergeCell ref="B983:C983"/>
    <mergeCell ref="B984:C984"/>
    <mergeCell ref="B973:C973"/>
    <mergeCell ref="B974:C974"/>
    <mergeCell ref="B975:C975"/>
    <mergeCell ref="B976:C976"/>
    <mergeCell ref="B977:C977"/>
    <mergeCell ref="B978:C978"/>
    <mergeCell ref="B991:C991"/>
    <mergeCell ref="B992:C992"/>
    <mergeCell ref="B993:C993"/>
    <mergeCell ref="B994:C994"/>
    <mergeCell ref="B995:C995"/>
    <mergeCell ref="B996:C996"/>
    <mergeCell ref="B985:C985"/>
    <mergeCell ref="B986:C986"/>
    <mergeCell ref="B987:C987"/>
    <mergeCell ref="B988:C988"/>
    <mergeCell ref="B989:C989"/>
    <mergeCell ref="B990:C99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4"/>
  <sheetViews>
    <sheetView workbookViewId="0">
      <selection activeCell="N24" sqref="N24"/>
    </sheetView>
  </sheetViews>
  <sheetFormatPr baseColWidth="10" defaultRowHeight="15" x14ac:dyDescent="0.25"/>
  <cols>
    <col min="1" max="1" width="11.85546875" style="19" customWidth="1"/>
    <col min="2" max="2" width="19.42578125" style="5" customWidth="1"/>
    <col min="3" max="3" width="25.140625" style="5" customWidth="1"/>
    <col min="4" max="4" width="23.42578125" style="19" customWidth="1"/>
    <col min="5" max="5" width="12.140625" style="19" customWidth="1"/>
    <col min="6" max="6" width="14.42578125" style="19" customWidth="1"/>
    <col min="7" max="7" width="14.28515625" style="19" customWidth="1"/>
    <col min="8" max="8" width="12.85546875" style="19" customWidth="1"/>
    <col min="9" max="9" width="17.28515625" style="5" customWidth="1"/>
    <col min="10" max="10" width="16.28515625" style="47" customWidth="1"/>
    <col min="11" max="11" width="23.85546875" style="5" customWidth="1"/>
    <col min="12" max="12" width="11.42578125" style="5" customWidth="1"/>
    <col min="13" max="13" width="11.42578125" style="6" customWidth="1"/>
    <col min="14" max="254" width="11.42578125" style="5" customWidth="1"/>
    <col min="255" max="255" width="10.28515625" style="5" customWidth="1"/>
    <col min="256" max="256" width="19.42578125" style="5" customWidth="1"/>
    <col min="257" max="257" width="25.140625" style="5" customWidth="1"/>
    <col min="258" max="258" width="23.42578125" style="5" customWidth="1"/>
    <col min="259" max="259" width="12.140625" style="5" customWidth="1"/>
    <col min="260" max="260" width="14.42578125" style="5" customWidth="1"/>
    <col min="261" max="261" width="14.28515625" style="5" customWidth="1"/>
    <col min="262" max="262" width="12.85546875" style="5" customWidth="1"/>
    <col min="263" max="263" width="17.28515625" style="5" customWidth="1"/>
    <col min="264" max="264" width="16.28515625" style="5" customWidth="1"/>
    <col min="265" max="265" width="23.85546875" style="5" customWidth="1"/>
    <col min="266" max="266" width="17.42578125" style="5" customWidth="1"/>
    <col min="267" max="510" width="11.42578125" style="5" customWidth="1"/>
    <col min="511" max="511" width="10.28515625" style="5" customWidth="1"/>
    <col min="512" max="512" width="19.42578125" style="5" customWidth="1"/>
    <col min="513" max="513" width="25.140625" style="5" customWidth="1"/>
    <col min="514" max="514" width="23.42578125" style="5" customWidth="1"/>
    <col min="515" max="515" width="12.140625" style="5" customWidth="1"/>
    <col min="516" max="516" width="14.42578125" style="5" customWidth="1"/>
    <col min="517" max="517" width="14.28515625" style="5" customWidth="1"/>
    <col min="518" max="518" width="12.85546875" style="5" customWidth="1"/>
    <col min="519" max="519" width="17.28515625" style="5" customWidth="1"/>
    <col min="520" max="520" width="16.28515625" style="5" customWidth="1"/>
    <col min="521" max="521" width="23.85546875" style="5" customWidth="1"/>
    <col min="522" max="522" width="17.42578125" style="5" customWidth="1"/>
    <col min="523" max="766" width="11.42578125" style="5" customWidth="1"/>
    <col min="767" max="767" width="10.28515625" style="5" customWidth="1"/>
    <col min="768" max="768" width="19.42578125" style="5" customWidth="1"/>
    <col min="769" max="769" width="25.140625" style="5" customWidth="1"/>
    <col min="770" max="770" width="23.42578125" style="5" customWidth="1"/>
    <col min="771" max="771" width="12.140625" style="5" customWidth="1"/>
    <col min="772" max="772" width="14.42578125" style="5" customWidth="1"/>
    <col min="773" max="773" width="14.28515625" style="5" customWidth="1"/>
    <col min="774" max="774" width="12.85546875" style="5" customWidth="1"/>
    <col min="775" max="775" width="17.28515625" style="5" customWidth="1"/>
    <col min="776" max="776" width="16.28515625" style="5" customWidth="1"/>
    <col min="777" max="777" width="23.85546875" style="5" customWidth="1"/>
    <col min="778" max="778" width="17.42578125" style="5" customWidth="1"/>
    <col min="779" max="1022" width="11.42578125" style="5" customWidth="1"/>
    <col min="1023" max="1023" width="10.28515625" style="5" customWidth="1"/>
    <col min="1024" max="1024" width="19.42578125" style="5" customWidth="1"/>
    <col min="1025" max="1025" width="25.140625" style="5" customWidth="1"/>
    <col min="1026" max="1026" width="23.42578125" style="5" customWidth="1"/>
    <col min="1027" max="1027" width="12.140625" style="5" customWidth="1"/>
    <col min="1028" max="1028" width="14.42578125" style="5" customWidth="1"/>
    <col min="1029" max="1029" width="14.28515625" style="5" customWidth="1"/>
    <col min="1030" max="1030" width="12.85546875" style="5" customWidth="1"/>
    <col min="1031" max="1031" width="17.28515625" style="5" customWidth="1"/>
    <col min="1032" max="1032" width="16.28515625" style="5" customWidth="1"/>
    <col min="1033" max="1033" width="23.85546875" style="5" customWidth="1"/>
    <col min="1034" max="1034" width="17.42578125" style="5" customWidth="1"/>
    <col min="1035" max="1278" width="11.42578125" style="5" customWidth="1"/>
    <col min="1279" max="1279" width="10.28515625" style="5" customWidth="1"/>
    <col min="1280" max="1280" width="19.42578125" style="5" customWidth="1"/>
    <col min="1281" max="1281" width="25.140625" style="5" customWidth="1"/>
    <col min="1282" max="1282" width="23.42578125" style="5" customWidth="1"/>
    <col min="1283" max="1283" width="12.140625" style="5" customWidth="1"/>
    <col min="1284" max="1284" width="14.42578125" style="5" customWidth="1"/>
    <col min="1285" max="1285" width="14.28515625" style="5" customWidth="1"/>
    <col min="1286" max="1286" width="12.85546875" style="5" customWidth="1"/>
    <col min="1287" max="1287" width="17.28515625" style="5" customWidth="1"/>
    <col min="1288" max="1288" width="16.28515625" style="5" customWidth="1"/>
    <col min="1289" max="1289" width="23.85546875" style="5" customWidth="1"/>
    <col min="1290" max="1290" width="17.42578125" style="5" customWidth="1"/>
    <col min="1291" max="1534" width="11.42578125" style="5" customWidth="1"/>
    <col min="1535" max="1535" width="10.28515625" style="5" customWidth="1"/>
    <col min="1536" max="1536" width="19.42578125" style="5" customWidth="1"/>
    <col min="1537" max="1537" width="25.140625" style="5" customWidth="1"/>
    <col min="1538" max="1538" width="23.42578125" style="5" customWidth="1"/>
    <col min="1539" max="1539" width="12.140625" style="5" customWidth="1"/>
    <col min="1540" max="1540" width="14.42578125" style="5" customWidth="1"/>
    <col min="1541" max="1541" width="14.28515625" style="5" customWidth="1"/>
    <col min="1542" max="1542" width="12.85546875" style="5" customWidth="1"/>
    <col min="1543" max="1543" width="17.28515625" style="5" customWidth="1"/>
    <col min="1544" max="1544" width="16.28515625" style="5" customWidth="1"/>
    <col min="1545" max="1545" width="23.85546875" style="5" customWidth="1"/>
    <col min="1546" max="1546" width="17.42578125" style="5" customWidth="1"/>
    <col min="1547" max="1790" width="11.42578125" style="5" customWidth="1"/>
    <col min="1791" max="1791" width="10.28515625" style="5" customWidth="1"/>
    <col min="1792" max="1792" width="19.42578125" style="5" customWidth="1"/>
    <col min="1793" max="1793" width="25.140625" style="5" customWidth="1"/>
    <col min="1794" max="1794" width="23.42578125" style="5" customWidth="1"/>
    <col min="1795" max="1795" width="12.140625" style="5" customWidth="1"/>
    <col min="1796" max="1796" width="14.42578125" style="5" customWidth="1"/>
    <col min="1797" max="1797" width="14.28515625" style="5" customWidth="1"/>
    <col min="1798" max="1798" width="12.85546875" style="5" customWidth="1"/>
    <col min="1799" max="1799" width="17.28515625" style="5" customWidth="1"/>
    <col min="1800" max="1800" width="16.28515625" style="5" customWidth="1"/>
    <col min="1801" max="1801" width="23.85546875" style="5" customWidth="1"/>
    <col min="1802" max="1802" width="17.42578125" style="5" customWidth="1"/>
    <col min="1803" max="2046" width="11.42578125" style="5" customWidth="1"/>
    <col min="2047" max="2047" width="10.28515625" style="5" customWidth="1"/>
    <col min="2048" max="2048" width="19.42578125" style="5" customWidth="1"/>
    <col min="2049" max="2049" width="25.140625" style="5" customWidth="1"/>
    <col min="2050" max="2050" width="23.42578125" style="5" customWidth="1"/>
    <col min="2051" max="2051" width="12.140625" style="5" customWidth="1"/>
    <col min="2052" max="2052" width="14.42578125" style="5" customWidth="1"/>
    <col min="2053" max="2053" width="14.28515625" style="5" customWidth="1"/>
    <col min="2054" max="2054" width="12.85546875" style="5" customWidth="1"/>
    <col min="2055" max="2055" width="17.28515625" style="5" customWidth="1"/>
    <col min="2056" max="2056" width="16.28515625" style="5" customWidth="1"/>
    <col min="2057" max="2057" width="23.85546875" style="5" customWidth="1"/>
    <col min="2058" max="2058" width="17.42578125" style="5" customWidth="1"/>
    <col min="2059" max="2302" width="11.42578125" style="5" customWidth="1"/>
    <col min="2303" max="2303" width="10.28515625" style="5" customWidth="1"/>
    <col min="2304" max="2304" width="19.42578125" style="5" customWidth="1"/>
    <col min="2305" max="2305" width="25.140625" style="5" customWidth="1"/>
    <col min="2306" max="2306" width="23.42578125" style="5" customWidth="1"/>
    <col min="2307" max="2307" width="12.140625" style="5" customWidth="1"/>
    <col min="2308" max="2308" width="14.42578125" style="5" customWidth="1"/>
    <col min="2309" max="2309" width="14.28515625" style="5" customWidth="1"/>
    <col min="2310" max="2310" width="12.85546875" style="5" customWidth="1"/>
    <col min="2311" max="2311" width="17.28515625" style="5" customWidth="1"/>
    <col min="2312" max="2312" width="16.28515625" style="5" customWidth="1"/>
    <col min="2313" max="2313" width="23.85546875" style="5" customWidth="1"/>
    <col min="2314" max="2314" width="17.42578125" style="5" customWidth="1"/>
    <col min="2315" max="2558" width="11.42578125" style="5" customWidth="1"/>
    <col min="2559" max="2559" width="10.28515625" style="5" customWidth="1"/>
    <col min="2560" max="2560" width="19.42578125" style="5" customWidth="1"/>
    <col min="2561" max="2561" width="25.140625" style="5" customWidth="1"/>
    <col min="2562" max="2562" width="23.42578125" style="5" customWidth="1"/>
    <col min="2563" max="2563" width="12.140625" style="5" customWidth="1"/>
    <col min="2564" max="2564" width="14.42578125" style="5" customWidth="1"/>
    <col min="2565" max="2565" width="14.28515625" style="5" customWidth="1"/>
    <col min="2566" max="2566" width="12.85546875" style="5" customWidth="1"/>
    <col min="2567" max="2567" width="17.28515625" style="5" customWidth="1"/>
    <col min="2568" max="2568" width="16.28515625" style="5" customWidth="1"/>
    <col min="2569" max="2569" width="23.85546875" style="5" customWidth="1"/>
    <col min="2570" max="2570" width="17.42578125" style="5" customWidth="1"/>
    <col min="2571" max="2814" width="11.42578125" style="5" customWidth="1"/>
    <col min="2815" max="2815" width="10.28515625" style="5" customWidth="1"/>
    <col min="2816" max="2816" width="19.42578125" style="5" customWidth="1"/>
    <col min="2817" max="2817" width="25.140625" style="5" customWidth="1"/>
    <col min="2818" max="2818" width="23.42578125" style="5" customWidth="1"/>
    <col min="2819" max="2819" width="12.140625" style="5" customWidth="1"/>
    <col min="2820" max="2820" width="14.42578125" style="5" customWidth="1"/>
    <col min="2821" max="2821" width="14.28515625" style="5" customWidth="1"/>
    <col min="2822" max="2822" width="12.85546875" style="5" customWidth="1"/>
    <col min="2823" max="2823" width="17.28515625" style="5" customWidth="1"/>
    <col min="2824" max="2824" width="16.28515625" style="5" customWidth="1"/>
    <col min="2825" max="2825" width="23.85546875" style="5" customWidth="1"/>
    <col min="2826" max="2826" width="17.42578125" style="5" customWidth="1"/>
    <col min="2827" max="3070" width="11.42578125" style="5" customWidth="1"/>
    <col min="3071" max="3071" width="10.28515625" style="5" customWidth="1"/>
    <col min="3072" max="3072" width="19.42578125" style="5" customWidth="1"/>
    <col min="3073" max="3073" width="25.140625" style="5" customWidth="1"/>
    <col min="3074" max="3074" width="23.42578125" style="5" customWidth="1"/>
    <col min="3075" max="3075" width="12.140625" style="5" customWidth="1"/>
    <col min="3076" max="3076" width="14.42578125" style="5" customWidth="1"/>
    <col min="3077" max="3077" width="14.28515625" style="5" customWidth="1"/>
    <col min="3078" max="3078" width="12.85546875" style="5" customWidth="1"/>
    <col min="3079" max="3079" width="17.28515625" style="5" customWidth="1"/>
    <col min="3080" max="3080" width="16.28515625" style="5" customWidth="1"/>
    <col min="3081" max="3081" width="23.85546875" style="5" customWidth="1"/>
    <col min="3082" max="3082" width="17.42578125" style="5" customWidth="1"/>
    <col min="3083" max="3326" width="11.42578125" style="5" customWidth="1"/>
    <col min="3327" max="3327" width="10.28515625" style="5" customWidth="1"/>
    <col min="3328" max="3328" width="19.42578125" style="5" customWidth="1"/>
    <col min="3329" max="3329" width="25.140625" style="5" customWidth="1"/>
    <col min="3330" max="3330" width="23.42578125" style="5" customWidth="1"/>
    <col min="3331" max="3331" width="12.140625" style="5" customWidth="1"/>
    <col min="3332" max="3332" width="14.42578125" style="5" customWidth="1"/>
    <col min="3333" max="3333" width="14.28515625" style="5" customWidth="1"/>
    <col min="3334" max="3334" width="12.85546875" style="5" customWidth="1"/>
    <col min="3335" max="3335" width="17.28515625" style="5" customWidth="1"/>
    <col min="3336" max="3336" width="16.28515625" style="5" customWidth="1"/>
    <col min="3337" max="3337" width="23.85546875" style="5" customWidth="1"/>
    <col min="3338" max="3338" width="17.42578125" style="5" customWidth="1"/>
    <col min="3339" max="3582" width="11.42578125" style="5" customWidth="1"/>
    <col min="3583" max="3583" width="10.28515625" style="5" customWidth="1"/>
    <col min="3584" max="3584" width="19.42578125" style="5" customWidth="1"/>
    <col min="3585" max="3585" width="25.140625" style="5" customWidth="1"/>
    <col min="3586" max="3586" width="23.42578125" style="5" customWidth="1"/>
    <col min="3587" max="3587" width="12.140625" style="5" customWidth="1"/>
    <col min="3588" max="3588" width="14.42578125" style="5" customWidth="1"/>
    <col min="3589" max="3589" width="14.28515625" style="5" customWidth="1"/>
    <col min="3590" max="3590" width="12.85546875" style="5" customWidth="1"/>
    <col min="3591" max="3591" width="17.28515625" style="5" customWidth="1"/>
    <col min="3592" max="3592" width="16.28515625" style="5" customWidth="1"/>
    <col min="3593" max="3593" width="23.85546875" style="5" customWidth="1"/>
    <col min="3594" max="3594" width="17.42578125" style="5" customWidth="1"/>
    <col min="3595" max="3838" width="11.42578125" style="5" customWidth="1"/>
    <col min="3839" max="3839" width="10.28515625" style="5" customWidth="1"/>
    <col min="3840" max="3840" width="19.42578125" style="5" customWidth="1"/>
    <col min="3841" max="3841" width="25.140625" style="5" customWidth="1"/>
    <col min="3842" max="3842" width="23.42578125" style="5" customWidth="1"/>
    <col min="3843" max="3843" width="12.140625" style="5" customWidth="1"/>
    <col min="3844" max="3844" width="14.42578125" style="5" customWidth="1"/>
    <col min="3845" max="3845" width="14.28515625" style="5" customWidth="1"/>
    <col min="3846" max="3846" width="12.85546875" style="5" customWidth="1"/>
    <col min="3847" max="3847" width="17.28515625" style="5" customWidth="1"/>
    <col min="3848" max="3848" width="16.28515625" style="5" customWidth="1"/>
    <col min="3849" max="3849" width="23.85546875" style="5" customWidth="1"/>
    <col min="3850" max="3850" width="17.42578125" style="5" customWidth="1"/>
    <col min="3851" max="4094" width="11.42578125" style="5" customWidth="1"/>
    <col min="4095" max="4095" width="10.28515625" style="5" customWidth="1"/>
    <col min="4096" max="4096" width="19.42578125" style="5" customWidth="1"/>
    <col min="4097" max="4097" width="25.140625" style="5" customWidth="1"/>
    <col min="4098" max="4098" width="23.42578125" style="5" customWidth="1"/>
    <col min="4099" max="4099" width="12.140625" style="5" customWidth="1"/>
    <col min="4100" max="4100" width="14.42578125" style="5" customWidth="1"/>
    <col min="4101" max="4101" width="14.28515625" style="5" customWidth="1"/>
    <col min="4102" max="4102" width="12.85546875" style="5" customWidth="1"/>
    <col min="4103" max="4103" width="17.28515625" style="5" customWidth="1"/>
    <col min="4104" max="4104" width="16.28515625" style="5" customWidth="1"/>
    <col min="4105" max="4105" width="23.85546875" style="5" customWidth="1"/>
    <col min="4106" max="4106" width="17.42578125" style="5" customWidth="1"/>
    <col min="4107" max="4350" width="11.42578125" style="5" customWidth="1"/>
    <col min="4351" max="4351" width="10.28515625" style="5" customWidth="1"/>
    <col min="4352" max="4352" width="19.42578125" style="5" customWidth="1"/>
    <col min="4353" max="4353" width="25.140625" style="5" customWidth="1"/>
    <col min="4354" max="4354" width="23.42578125" style="5" customWidth="1"/>
    <col min="4355" max="4355" width="12.140625" style="5" customWidth="1"/>
    <col min="4356" max="4356" width="14.42578125" style="5" customWidth="1"/>
    <col min="4357" max="4357" width="14.28515625" style="5" customWidth="1"/>
    <col min="4358" max="4358" width="12.85546875" style="5" customWidth="1"/>
    <col min="4359" max="4359" width="17.28515625" style="5" customWidth="1"/>
    <col min="4360" max="4360" width="16.28515625" style="5" customWidth="1"/>
    <col min="4361" max="4361" width="23.85546875" style="5" customWidth="1"/>
    <col min="4362" max="4362" width="17.42578125" style="5" customWidth="1"/>
    <col min="4363" max="4606" width="11.42578125" style="5" customWidth="1"/>
    <col min="4607" max="4607" width="10.28515625" style="5" customWidth="1"/>
    <col min="4608" max="4608" width="19.42578125" style="5" customWidth="1"/>
    <col min="4609" max="4609" width="25.140625" style="5" customWidth="1"/>
    <col min="4610" max="4610" width="23.42578125" style="5" customWidth="1"/>
    <col min="4611" max="4611" width="12.140625" style="5" customWidth="1"/>
    <col min="4612" max="4612" width="14.42578125" style="5" customWidth="1"/>
    <col min="4613" max="4613" width="14.28515625" style="5" customWidth="1"/>
    <col min="4614" max="4614" width="12.85546875" style="5" customWidth="1"/>
    <col min="4615" max="4615" width="17.28515625" style="5" customWidth="1"/>
    <col min="4616" max="4616" width="16.28515625" style="5" customWidth="1"/>
    <col min="4617" max="4617" width="23.85546875" style="5" customWidth="1"/>
    <col min="4618" max="4618" width="17.42578125" style="5" customWidth="1"/>
    <col min="4619" max="4862" width="11.42578125" style="5" customWidth="1"/>
    <col min="4863" max="4863" width="10.28515625" style="5" customWidth="1"/>
    <col min="4864" max="4864" width="19.42578125" style="5" customWidth="1"/>
    <col min="4865" max="4865" width="25.140625" style="5" customWidth="1"/>
    <col min="4866" max="4866" width="23.42578125" style="5" customWidth="1"/>
    <col min="4867" max="4867" width="12.140625" style="5" customWidth="1"/>
    <col min="4868" max="4868" width="14.42578125" style="5" customWidth="1"/>
    <col min="4869" max="4869" width="14.28515625" style="5" customWidth="1"/>
    <col min="4870" max="4870" width="12.85546875" style="5" customWidth="1"/>
    <col min="4871" max="4871" width="17.28515625" style="5" customWidth="1"/>
    <col min="4872" max="4872" width="16.28515625" style="5" customWidth="1"/>
    <col min="4873" max="4873" width="23.85546875" style="5" customWidth="1"/>
    <col min="4874" max="4874" width="17.42578125" style="5" customWidth="1"/>
    <col min="4875" max="5118" width="11.42578125" style="5" customWidth="1"/>
    <col min="5119" max="5119" width="10.28515625" style="5" customWidth="1"/>
    <col min="5120" max="5120" width="19.42578125" style="5" customWidth="1"/>
    <col min="5121" max="5121" width="25.140625" style="5" customWidth="1"/>
    <col min="5122" max="5122" width="23.42578125" style="5" customWidth="1"/>
    <col min="5123" max="5123" width="12.140625" style="5" customWidth="1"/>
    <col min="5124" max="5124" width="14.42578125" style="5" customWidth="1"/>
    <col min="5125" max="5125" width="14.28515625" style="5" customWidth="1"/>
    <col min="5126" max="5126" width="12.85546875" style="5" customWidth="1"/>
    <col min="5127" max="5127" width="17.28515625" style="5" customWidth="1"/>
    <col min="5128" max="5128" width="16.28515625" style="5" customWidth="1"/>
    <col min="5129" max="5129" width="23.85546875" style="5" customWidth="1"/>
    <col min="5130" max="5130" width="17.42578125" style="5" customWidth="1"/>
    <col min="5131" max="5374" width="11.42578125" style="5" customWidth="1"/>
    <col min="5375" max="5375" width="10.28515625" style="5" customWidth="1"/>
    <col min="5376" max="5376" width="19.42578125" style="5" customWidth="1"/>
    <col min="5377" max="5377" width="25.140625" style="5" customWidth="1"/>
    <col min="5378" max="5378" width="23.42578125" style="5" customWidth="1"/>
    <col min="5379" max="5379" width="12.140625" style="5" customWidth="1"/>
    <col min="5380" max="5380" width="14.42578125" style="5" customWidth="1"/>
    <col min="5381" max="5381" width="14.28515625" style="5" customWidth="1"/>
    <col min="5382" max="5382" width="12.85546875" style="5" customWidth="1"/>
    <col min="5383" max="5383" width="17.28515625" style="5" customWidth="1"/>
    <col min="5384" max="5384" width="16.28515625" style="5" customWidth="1"/>
    <col min="5385" max="5385" width="23.85546875" style="5" customWidth="1"/>
    <col min="5386" max="5386" width="17.42578125" style="5" customWidth="1"/>
    <col min="5387" max="5630" width="11.42578125" style="5" customWidth="1"/>
    <col min="5631" max="5631" width="10.28515625" style="5" customWidth="1"/>
    <col min="5632" max="5632" width="19.42578125" style="5" customWidth="1"/>
    <col min="5633" max="5633" width="25.140625" style="5" customWidth="1"/>
    <col min="5634" max="5634" width="23.42578125" style="5" customWidth="1"/>
    <col min="5635" max="5635" width="12.140625" style="5" customWidth="1"/>
    <col min="5636" max="5636" width="14.42578125" style="5" customWidth="1"/>
    <col min="5637" max="5637" width="14.28515625" style="5" customWidth="1"/>
    <col min="5638" max="5638" width="12.85546875" style="5" customWidth="1"/>
    <col min="5639" max="5639" width="17.28515625" style="5" customWidth="1"/>
    <col min="5640" max="5640" width="16.28515625" style="5" customWidth="1"/>
    <col min="5641" max="5641" width="23.85546875" style="5" customWidth="1"/>
    <col min="5642" max="5642" width="17.42578125" style="5" customWidth="1"/>
    <col min="5643" max="5886" width="11.42578125" style="5" customWidth="1"/>
    <col min="5887" max="5887" width="10.28515625" style="5" customWidth="1"/>
    <col min="5888" max="5888" width="19.42578125" style="5" customWidth="1"/>
    <col min="5889" max="5889" width="25.140625" style="5" customWidth="1"/>
    <col min="5890" max="5890" width="23.42578125" style="5" customWidth="1"/>
    <col min="5891" max="5891" width="12.140625" style="5" customWidth="1"/>
    <col min="5892" max="5892" width="14.42578125" style="5" customWidth="1"/>
    <col min="5893" max="5893" width="14.28515625" style="5" customWidth="1"/>
    <col min="5894" max="5894" width="12.85546875" style="5" customWidth="1"/>
    <col min="5895" max="5895" width="17.28515625" style="5" customWidth="1"/>
    <col min="5896" max="5896" width="16.28515625" style="5" customWidth="1"/>
    <col min="5897" max="5897" width="23.85546875" style="5" customWidth="1"/>
    <col min="5898" max="5898" width="17.42578125" style="5" customWidth="1"/>
    <col min="5899" max="6142" width="11.42578125" style="5" customWidth="1"/>
    <col min="6143" max="6143" width="10.28515625" style="5" customWidth="1"/>
    <col min="6144" max="6144" width="19.42578125" style="5" customWidth="1"/>
    <col min="6145" max="6145" width="25.140625" style="5" customWidth="1"/>
    <col min="6146" max="6146" width="23.42578125" style="5" customWidth="1"/>
    <col min="6147" max="6147" width="12.140625" style="5" customWidth="1"/>
    <col min="6148" max="6148" width="14.42578125" style="5" customWidth="1"/>
    <col min="6149" max="6149" width="14.28515625" style="5" customWidth="1"/>
    <col min="6150" max="6150" width="12.85546875" style="5" customWidth="1"/>
    <col min="6151" max="6151" width="17.28515625" style="5" customWidth="1"/>
    <col min="6152" max="6152" width="16.28515625" style="5" customWidth="1"/>
    <col min="6153" max="6153" width="23.85546875" style="5" customWidth="1"/>
    <col min="6154" max="6154" width="17.42578125" style="5" customWidth="1"/>
    <col min="6155" max="6398" width="11.42578125" style="5" customWidth="1"/>
    <col min="6399" max="6399" width="10.28515625" style="5" customWidth="1"/>
    <col min="6400" max="6400" width="19.42578125" style="5" customWidth="1"/>
    <col min="6401" max="6401" width="25.140625" style="5" customWidth="1"/>
    <col min="6402" max="6402" width="23.42578125" style="5" customWidth="1"/>
    <col min="6403" max="6403" width="12.140625" style="5" customWidth="1"/>
    <col min="6404" max="6404" width="14.42578125" style="5" customWidth="1"/>
    <col min="6405" max="6405" width="14.28515625" style="5" customWidth="1"/>
    <col min="6406" max="6406" width="12.85546875" style="5" customWidth="1"/>
    <col min="6407" max="6407" width="17.28515625" style="5" customWidth="1"/>
    <col min="6408" max="6408" width="16.28515625" style="5" customWidth="1"/>
    <col min="6409" max="6409" width="23.85546875" style="5" customWidth="1"/>
    <col min="6410" max="6410" width="17.42578125" style="5" customWidth="1"/>
    <col min="6411" max="6654" width="11.42578125" style="5" customWidth="1"/>
    <col min="6655" max="6655" width="10.28515625" style="5" customWidth="1"/>
    <col min="6656" max="6656" width="19.42578125" style="5" customWidth="1"/>
    <col min="6657" max="6657" width="25.140625" style="5" customWidth="1"/>
    <col min="6658" max="6658" width="23.42578125" style="5" customWidth="1"/>
    <col min="6659" max="6659" width="12.140625" style="5" customWidth="1"/>
    <col min="6660" max="6660" width="14.42578125" style="5" customWidth="1"/>
    <col min="6661" max="6661" width="14.28515625" style="5" customWidth="1"/>
    <col min="6662" max="6662" width="12.85546875" style="5" customWidth="1"/>
    <col min="6663" max="6663" width="17.28515625" style="5" customWidth="1"/>
    <col min="6664" max="6664" width="16.28515625" style="5" customWidth="1"/>
    <col min="6665" max="6665" width="23.85546875" style="5" customWidth="1"/>
    <col min="6666" max="6666" width="17.42578125" style="5" customWidth="1"/>
    <col min="6667" max="6910" width="11.42578125" style="5" customWidth="1"/>
    <col min="6911" max="6911" width="10.28515625" style="5" customWidth="1"/>
    <col min="6912" max="6912" width="19.42578125" style="5" customWidth="1"/>
    <col min="6913" max="6913" width="25.140625" style="5" customWidth="1"/>
    <col min="6914" max="6914" width="23.42578125" style="5" customWidth="1"/>
    <col min="6915" max="6915" width="12.140625" style="5" customWidth="1"/>
    <col min="6916" max="6916" width="14.42578125" style="5" customWidth="1"/>
    <col min="6917" max="6917" width="14.28515625" style="5" customWidth="1"/>
    <col min="6918" max="6918" width="12.85546875" style="5" customWidth="1"/>
    <col min="6919" max="6919" width="17.28515625" style="5" customWidth="1"/>
    <col min="6920" max="6920" width="16.28515625" style="5" customWidth="1"/>
    <col min="6921" max="6921" width="23.85546875" style="5" customWidth="1"/>
    <col min="6922" max="6922" width="17.42578125" style="5" customWidth="1"/>
    <col min="6923" max="7166" width="11.42578125" style="5" customWidth="1"/>
    <col min="7167" max="7167" width="10.28515625" style="5" customWidth="1"/>
    <col min="7168" max="7168" width="19.42578125" style="5" customWidth="1"/>
    <col min="7169" max="7169" width="25.140625" style="5" customWidth="1"/>
    <col min="7170" max="7170" width="23.42578125" style="5" customWidth="1"/>
    <col min="7171" max="7171" width="12.140625" style="5" customWidth="1"/>
    <col min="7172" max="7172" width="14.42578125" style="5" customWidth="1"/>
    <col min="7173" max="7173" width="14.28515625" style="5" customWidth="1"/>
    <col min="7174" max="7174" width="12.85546875" style="5" customWidth="1"/>
    <col min="7175" max="7175" width="17.28515625" style="5" customWidth="1"/>
    <col min="7176" max="7176" width="16.28515625" style="5" customWidth="1"/>
    <col min="7177" max="7177" width="23.85546875" style="5" customWidth="1"/>
    <col min="7178" max="7178" width="17.42578125" style="5" customWidth="1"/>
    <col min="7179" max="7422" width="11.42578125" style="5" customWidth="1"/>
    <col min="7423" max="7423" width="10.28515625" style="5" customWidth="1"/>
    <col min="7424" max="7424" width="19.42578125" style="5" customWidth="1"/>
    <col min="7425" max="7425" width="25.140625" style="5" customWidth="1"/>
    <col min="7426" max="7426" width="23.42578125" style="5" customWidth="1"/>
    <col min="7427" max="7427" width="12.140625" style="5" customWidth="1"/>
    <col min="7428" max="7428" width="14.42578125" style="5" customWidth="1"/>
    <col min="7429" max="7429" width="14.28515625" style="5" customWidth="1"/>
    <col min="7430" max="7430" width="12.85546875" style="5" customWidth="1"/>
    <col min="7431" max="7431" width="17.28515625" style="5" customWidth="1"/>
    <col min="7432" max="7432" width="16.28515625" style="5" customWidth="1"/>
    <col min="7433" max="7433" width="23.85546875" style="5" customWidth="1"/>
    <col min="7434" max="7434" width="17.42578125" style="5" customWidth="1"/>
    <col min="7435" max="7678" width="11.42578125" style="5" customWidth="1"/>
    <col min="7679" max="7679" width="10.28515625" style="5" customWidth="1"/>
    <col min="7680" max="7680" width="19.42578125" style="5" customWidth="1"/>
    <col min="7681" max="7681" width="25.140625" style="5" customWidth="1"/>
    <col min="7682" max="7682" width="23.42578125" style="5" customWidth="1"/>
    <col min="7683" max="7683" width="12.140625" style="5" customWidth="1"/>
    <col min="7684" max="7684" width="14.42578125" style="5" customWidth="1"/>
    <col min="7685" max="7685" width="14.28515625" style="5" customWidth="1"/>
    <col min="7686" max="7686" width="12.85546875" style="5" customWidth="1"/>
    <col min="7687" max="7687" width="17.28515625" style="5" customWidth="1"/>
    <col min="7688" max="7688" width="16.28515625" style="5" customWidth="1"/>
    <col min="7689" max="7689" width="23.85546875" style="5" customWidth="1"/>
    <col min="7690" max="7690" width="17.42578125" style="5" customWidth="1"/>
    <col min="7691" max="7934" width="11.42578125" style="5" customWidth="1"/>
    <col min="7935" max="7935" width="10.28515625" style="5" customWidth="1"/>
    <col min="7936" max="7936" width="19.42578125" style="5" customWidth="1"/>
    <col min="7937" max="7937" width="25.140625" style="5" customWidth="1"/>
    <col min="7938" max="7938" width="23.42578125" style="5" customWidth="1"/>
    <col min="7939" max="7939" width="12.140625" style="5" customWidth="1"/>
    <col min="7940" max="7940" width="14.42578125" style="5" customWidth="1"/>
    <col min="7941" max="7941" width="14.28515625" style="5" customWidth="1"/>
    <col min="7942" max="7942" width="12.85546875" style="5" customWidth="1"/>
    <col min="7943" max="7943" width="17.28515625" style="5" customWidth="1"/>
    <col min="7944" max="7944" width="16.28515625" style="5" customWidth="1"/>
    <col min="7945" max="7945" width="23.85546875" style="5" customWidth="1"/>
    <col min="7946" max="7946" width="17.42578125" style="5" customWidth="1"/>
    <col min="7947" max="8190" width="11.42578125" style="5" customWidth="1"/>
    <col min="8191" max="8191" width="10.28515625" style="5" customWidth="1"/>
    <col min="8192" max="8192" width="19.42578125" style="5" customWidth="1"/>
    <col min="8193" max="8193" width="25.140625" style="5" customWidth="1"/>
    <col min="8194" max="8194" width="23.42578125" style="5" customWidth="1"/>
    <col min="8195" max="8195" width="12.140625" style="5" customWidth="1"/>
    <col min="8196" max="8196" width="14.42578125" style="5" customWidth="1"/>
    <col min="8197" max="8197" width="14.28515625" style="5" customWidth="1"/>
    <col min="8198" max="8198" width="12.85546875" style="5" customWidth="1"/>
    <col min="8199" max="8199" width="17.28515625" style="5" customWidth="1"/>
    <col min="8200" max="8200" width="16.28515625" style="5" customWidth="1"/>
    <col min="8201" max="8201" width="23.85546875" style="5" customWidth="1"/>
    <col min="8202" max="8202" width="17.42578125" style="5" customWidth="1"/>
    <col min="8203" max="8446" width="11.42578125" style="5" customWidth="1"/>
    <col min="8447" max="8447" width="10.28515625" style="5" customWidth="1"/>
    <col min="8448" max="8448" width="19.42578125" style="5" customWidth="1"/>
    <col min="8449" max="8449" width="25.140625" style="5" customWidth="1"/>
    <col min="8450" max="8450" width="23.42578125" style="5" customWidth="1"/>
    <col min="8451" max="8451" width="12.140625" style="5" customWidth="1"/>
    <col min="8452" max="8452" width="14.42578125" style="5" customWidth="1"/>
    <col min="8453" max="8453" width="14.28515625" style="5" customWidth="1"/>
    <col min="8454" max="8454" width="12.85546875" style="5" customWidth="1"/>
    <col min="8455" max="8455" width="17.28515625" style="5" customWidth="1"/>
    <col min="8456" max="8456" width="16.28515625" style="5" customWidth="1"/>
    <col min="8457" max="8457" width="23.85546875" style="5" customWidth="1"/>
    <col min="8458" max="8458" width="17.42578125" style="5" customWidth="1"/>
    <col min="8459" max="8702" width="11.42578125" style="5" customWidth="1"/>
    <col min="8703" max="8703" width="10.28515625" style="5" customWidth="1"/>
    <col min="8704" max="8704" width="19.42578125" style="5" customWidth="1"/>
    <col min="8705" max="8705" width="25.140625" style="5" customWidth="1"/>
    <col min="8706" max="8706" width="23.42578125" style="5" customWidth="1"/>
    <col min="8707" max="8707" width="12.140625" style="5" customWidth="1"/>
    <col min="8708" max="8708" width="14.42578125" style="5" customWidth="1"/>
    <col min="8709" max="8709" width="14.28515625" style="5" customWidth="1"/>
    <col min="8710" max="8710" width="12.85546875" style="5" customWidth="1"/>
    <col min="8711" max="8711" width="17.28515625" style="5" customWidth="1"/>
    <col min="8712" max="8712" width="16.28515625" style="5" customWidth="1"/>
    <col min="8713" max="8713" width="23.85546875" style="5" customWidth="1"/>
    <col min="8714" max="8714" width="17.42578125" style="5" customWidth="1"/>
    <col min="8715" max="8958" width="11.42578125" style="5" customWidth="1"/>
    <col min="8959" max="8959" width="10.28515625" style="5" customWidth="1"/>
    <col min="8960" max="8960" width="19.42578125" style="5" customWidth="1"/>
    <col min="8961" max="8961" width="25.140625" style="5" customWidth="1"/>
    <col min="8962" max="8962" width="23.42578125" style="5" customWidth="1"/>
    <col min="8963" max="8963" width="12.140625" style="5" customWidth="1"/>
    <col min="8964" max="8964" width="14.42578125" style="5" customWidth="1"/>
    <col min="8965" max="8965" width="14.28515625" style="5" customWidth="1"/>
    <col min="8966" max="8966" width="12.85546875" style="5" customWidth="1"/>
    <col min="8967" max="8967" width="17.28515625" style="5" customWidth="1"/>
    <col min="8968" max="8968" width="16.28515625" style="5" customWidth="1"/>
    <col min="8969" max="8969" width="23.85546875" style="5" customWidth="1"/>
    <col min="8970" max="8970" width="17.42578125" style="5" customWidth="1"/>
    <col min="8971" max="9214" width="11.42578125" style="5" customWidth="1"/>
    <col min="9215" max="9215" width="10.28515625" style="5" customWidth="1"/>
    <col min="9216" max="9216" width="19.42578125" style="5" customWidth="1"/>
    <col min="9217" max="9217" width="25.140625" style="5" customWidth="1"/>
    <col min="9218" max="9218" width="23.42578125" style="5" customWidth="1"/>
    <col min="9219" max="9219" width="12.140625" style="5" customWidth="1"/>
    <col min="9220" max="9220" width="14.42578125" style="5" customWidth="1"/>
    <col min="9221" max="9221" width="14.28515625" style="5" customWidth="1"/>
    <col min="9222" max="9222" width="12.85546875" style="5" customWidth="1"/>
    <col min="9223" max="9223" width="17.28515625" style="5" customWidth="1"/>
    <col min="9224" max="9224" width="16.28515625" style="5" customWidth="1"/>
    <col min="9225" max="9225" width="23.85546875" style="5" customWidth="1"/>
    <col min="9226" max="9226" width="17.42578125" style="5" customWidth="1"/>
    <col min="9227" max="9470" width="11.42578125" style="5" customWidth="1"/>
    <col min="9471" max="9471" width="10.28515625" style="5" customWidth="1"/>
    <col min="9472" max="9472" width="19.42578125" style="5" customWidth="1"/>
    <col min="9473" max="9473" width="25.140625" style="5" customWidth="1"/>
    <col min="9474" max="9474" width="23.42578125" style="5" customWidth="1"/>
    <col min="9475" max="9475" width="12.140625" style="5" customWidth="1"/>
    <col min="9476" max="9476" width="14.42578125" style="5" customWidth="1"/>
    <col min="9477" max="9477" width="14.28515625" style="5" customWidth="1"/>
    <col min="9478" max="9478" width="12.85546875" style="5" customWidth="1"/>
    <col min="9479" max="9479" width="17.28515625" style="5" customWidth="1"/>
    <col min="9480" max="9480" width="16.28515625" style="5" customWidth="1"/>
    <col min="9481" max="9481" width="23.85546875" style="5" customWidth="1"/>
    <col min="9482" max="9482" width="17.42578125" style="5" customWidth="1"/>
    <col min="9483" max="9726" width="11.42578125" style="5" customWidth="1"/>
    <col min="9727" max="9727" width="10.28515625" style="5" customWidth="1"/>
    <col min="9728" max="9728" width="19.42578125" style="5" customWidth="1"/>
    <col min="9729" max="9729" width="25.140625" style="5" customWidth="1"/>
    <col min="9730" max="9730" width="23.42578125" style="5" customWidth="1"/>
    <col min="9731" max="9731" width="12.140625" style="5" customWidth="1"/>
    <col min="9732" max="9732" width="14.42578125" style="5" customWidth="1"/>
    <col min="9733" max="9733" width="14.28515625" style="5" customWidth="1"/>
    <col min="9734" max="9734" width="12.85546875" style="5" customWidth="1"/>
    <col min="9735" max="9735" width="17.28515625" style="5" customWidth="1"/>
    <col min="9736" max="9736" width="16.28515625" style="5" customWidth="1"/>
    <col min="9737" max="9737" width="23.85546875" style="5" customWidth="1"/>
    <col min="9738" max="9738" width="17.42578125" style="5" customWidth="1"/>
    <col min="9739" max="9982" width="11.42578125" style="5" customWidth="1"/>
    <col min="9983" max="9983" width="10.28515625" style="5" customWidth="1"/>
    <col min="9984" max="9984" width="19.42578125" style="5" customWidth="1"/>
    <col min="9985" max="9985" width="25.140625" style="5" customWidth="1"/>
    <col min="9986" max="9986" width="23.42578125" style="5" customWidth="1"/>
    <col min="9987" max="9987" width="12.140625" style="5" customWidth="1"/>
    <col min="9988" max="9988" width="14.42578125" style="5" customWidth="1"/>
    <col min="9989" max="9989" width="14.28515625" style="5" customWidth="1"/>
    <col min="9990" max="9990" width="12.85546875" style="5" customWidth="1"/>
    <col min="9991" max="9991" width="17.28515625" style="5" customWidth="1"/>
    <col min="9992" max="9992" width="16.28515625" style="5" customWidth="1"/>
    <col min="9993" max="9993" width="23.85546875" style="5" customWidth="1"/>
    <col min="9994" max="9994" width="17.42578125" style="5" customWidth="1"/>
    <col min="9995" max="10238" width="11.42578125" style="5" customWidth="1"/>
    <col min="10239" max="10239" width="10.28515625" style="5" customWidth="1"/>
    <col min="10240" max="10240" width="19.42578125" style="5" customWidth="1"/>
    <col min="10241" max="10241" width="25.140625" style="5" customWidth="1"/>
    <col min="10242" max="10242" width="23.42578125" style="5" customWidth="1"/>
    <col min="10243" max="10243" width="12.140625" style="5" customWidth="1"/>
    <col min="10244" max="10244" width="14.42578125" style="5" customWidth="1"/>
    <col min="10245" max="10245" width="14.28515625" style="5" customWidth="1"/>
    <col min="10246" max="10246" width="12.85546875" style="5" customWidth="1"/>
    <col min="10247" max="10247" width="17.28515625" style="5" customWidth="1"/>
    <col min="10248" max="10248" width="16.28515625" style="5" customWidth="1"/>
    <col min="10249" max="10249" width="23.85546875" style="5" customWidth="1"/>
    <col min="10250" max="10250" width="17.42578125" style="5" customWidth="1"/>
    <col min="10251" max="10494" width="11.42578125" style="5" customWidth="1"/>
    <col min="10495" max="10495" width="10.28515625" style="5" customWidth="1"/>
    <col min="10496" max="10496" width="19.42578125" style="5" customWidth="1"/>
    <col min="10497" max="10497" width="25.140625" style="5" customWidth="1"/>
    <col min="10498" max="10498" width="23.42578125" style="5" customWidth="1"/>
    <col min="10499" max="10499" width="12.140625" style="5" customWidth="1"/>
    <col min="10500" max="10500" width="14.42578125" style="5" customWidth="1"/>
    <col min="10501" max="10501" width="14.28515625" style="5" customWidth="1"/>
    <col min="10502" max="10502" width="12.85546875" style="5" customWidth="1"/>
    <col min="10503" max="10503" width="17.28515625" style="5" customWidth="1"/>
    <col min="10504" max="10504" width="16.28515625" style="5" customWidth="1"/>
    <col min="10505" max="10505" width="23.85546875" style="5" customWidth="1"/>
    <col min="10506" max="10506" width="17.42578125" style="5" customWidth="1"/>
    <col min="10507" max="10750" width="11.42578125" style="5" customWidth="1"/>
    <col min="10751" max="10751" width="10.28515625" style="5" customWidth="1"/>
    <col min="10752" max="10752" width="19.42578125" style="5" customWidth="1"/>
    <col min="10753" max="10753" width="25.140625" style="5" customWidth="1"/>
    <col min="10754" max="10754" width="23.42578125" style="5" customWidth="1"/>
    <col min="10755" max="10755" width="12.140625" style="5" customWidth="1"/>
    <col min="10756" max="10756" width="14.42578125" style="5" customWidth="1"/>
    <col min="10757" max="10757" width="14.28515625" style="5" customWidth="1"/>
    <col min="10758" max="10758" width="12.85546875" style="5" customWidth="1"/>
    <col min="10759" max="10759" width="17.28515625" style="5" customWidth="1"/>
    <col min="10760" max="10760" width="16.28515625" style="5" customWidth="1"/>
    <col min="10761" max="10761" width="23.85546875" style="5" customWidth="1"/>
    <col min="10762" max="10762" width="17.42578125" style="5" customWidth="1"/>
    <col min="10763" max="11006" width="11.42578125" style="5" customWidth="1"/>
    <col min="11007" max="11007" width="10.28515625" style="5" customWidth="1"/>
    <col min="11008" max="11008" width="19.42578125" style="5" customWidth="1"/>
    <col min="11009" max="11009" width="25.140625" style="5" customWidth="1"/>
    <col min="11010" max="11010" width="23.42578125" style="5" customWidth="1"/>
    <col min="11011" max="11011" width="12.140625" style="5" customWidth="1"/>
    <col min="11012" max="11012" width="14.42578125" style="5" customWidth="1"/>
    <col min="11013" max="11013" width="14.28515625" style="5" customWidth="1"/>
    <col min="11014" max="11014" width="12.85546875" style="5" customWidth="1"/>
    <col min="11015" max="11015" width="17.28515625" style="5" customWidth="1"/>
    <col min="11016" max="11016" width="16.28515625" style="5" customWidth="1"/>
    <col min="11017" max="11017" width="23.85546875" style="5" customWidth="1"/>
    <col min="11018" max="11018" width="17.42578125" style="5" customWidth="1"/>
    <col min="11019" max="11262" width="11.42578125" style="5" customWidth="1"/>
    <col min="11263" max="11263" width="10.28515625" style="5" customWidth="1"/>
    <col min="11264" max="11264" width="19.42578125" style="5" customWidth="1"/>
    <col min="11265" max="11265" width="25.140625" style="5" customWidth="1"/>
    <col min="11266" max="11266" width="23.42578125" style="5" customWidth="1"/>
    <col min="11267" max="11267" width="12.140625" style="5" customWidth="1"/>
    <col min="11268" max="11268" width="14.42578125" style="5" customWidth="1"/>
    <col min="11269" max="11269" width="14.28515625" style="5" customWidth="1"/>
    <col min="11270" max="11270" width="12.85546875" style="5" customWidth="1"/>
    <col min="11271" max="11271" width="17.28515625" style="5" customWidth="1"/>
    <col min="11272" max="11272" width="16.28515625" style="5" customWidth="1"/>
    <col min="11273" max="11273" width="23.85546875" style="5" customWidth="1"/>
    <col min="11274" max="11274" width="17.42578125" style="5" customWidth="1"/>
    <col min="11275" max="11518" width="11.42578125" style="5" customWidth="1"/>
    <col min="11519" max="11519" width="10.28515625" style="5" customWidth="1"/>
    <col min="11520" max="11520" width="19.42578125" style="5" customWidth="1"/>
    <col min="11521" max="11521" width="25.140625" style="5" customWidth="1"/>
    <col min="11522" max="11522" width="23.42578125" style="5" customWidth="1"/>
    <col min="11523" max="11523" width="12.140625" style="5" customWidth="1"/>
    <col min="11524" max="11524" width="14.42578125" style="5" customWidth="1"/>
    <col min="11525" max="11525" width="14.28515625" style="5" customWidth="1"/>
    <col min="11526" max="11526" width="12.85546875" style="5" customWidth="1"/>
    <col min="11527" max="11527" width="17.28515625" style="5" customWidth="1"/>
    <col min="11528" max="11528" width="16.28515625" style="5" customWidth="1"/>
    <col min="11529" max="11529" width="23.85546875" style="5" customWidth="1"/>
    <col min="11530" max="11530" width="17.42578125" style="5" customWidth="1"/>
    <col min="11531" max="11774" width="11.42578125" style="5" customWidth="1"/>
    <col min="11775" max="11775" width="10.28515625" style="5" customWidth="1"/>
    <col min="11776" max="11776" width="19.42578125" style="5" customWidth="1"/>
    <col min="11777" max="11777" width="25.140625" style="5" customWidth="1"/>
    <col min="11778" max="11778" width="23.42578125" style="5" customWidth="1"/>
    <col min="11779" max="11779" width="12.140625" style="5" customWidth="1"/>
    <col min="11780" max="11780" width="14.42578125" style="5" customWidth="1"/>
    <col min="11781" max="11781" width="14.28515625" style="5" customWidth="1"/>
    <col min="11782" max="11782" width="12.85546875" style="5" customWidth="1"/>
    <col min="11783" max="11783" width="17.28515625" style="5" customWidth="1"/>
    <col min="11784" max="11784" width="16.28515625" style="5" customWidth="1"/>
    <col min="11785" max="11785" width="23.85546875" style="5" customWidth="1"/>
    <col min="11786" max="11786" width="17.42578125" style="5" customWidth="1"/>
    <col min="11787" max="12030" width="11.42578125" style="5" customWidth="1"/>
    <col min="12031" max="12031" width="10.28515625" style="5" customWidth="1"/>
    <col min="12032" max="12032" width="19.42578125" style="5" customWidth="1"/>
    <col min="12033" max="12033" width="25.140625" style="5" customWidth="1"/>
    <col min="12034" max="12034" width="23.42578125" style="5" customWidth="1"/>
    <col min="12035" max="12035" width="12.140625" style="5" customWidth="1"/>
    <col min="12036" max="12036" width="14.42578125" style="5" customWidth="1"/>
    <col min="12037" max="12037" width="14.28515625" style="5" customWidth="1"/>
    <col min="12038" max="12038" width="12.85546875" style="5" customWidth="1"/>
    <col min="12039" max="12039" width="17.28515625" style="5" customWidth="1"/>
    <col min="12040" max="12040" width="16.28515625" style="5" customWidth="1"/>
    <col min="12041" max="12041" width="23.85546875" style="5" customWidth="1"/>
    <col min="12042" max="12042" width="17.42578125" style="5" customWidth="1"/>
    <col min="12043" max="12286" width="11.42578125" style="5" customWidth="1"/>
    <col min="12287" max="12287" width="10.28515625" style="5" customWidth="1"/>
    <col min="12288" max="12288" width="19.42578125" style="5" customWidth="1"/>
    <col min="12289" max="12289" width="25.140625" style="5" customWidth="1"/>
    <col min="12290" max="12290" width="23.42578125" style="5" customWidth="1"/>
    <col min="12291" max="12291" width="12.140625" style="5" customWidth="1"/>
    <col min="12292" max="12292" width="14.42578125" style="5" customWidth="1"/>
    <col min="12293" max="12293" width="14.28515625" style="5" customWidth="1"/>
    <col min="12294" max="12294" width="12.85546875" style="5" customWidth="1"/>
    <col min="12295" max="12295" width="17.28515625" style="5" customWidth="1"/>
    <col min="12296" max="12296" width="16.28515625" style="5" customWidth="1"/>
    <col min="12297" max="12297" width="23.85546875" style="5" customWidth="1"/>
    <col min="12298" max="12298" width="17.42578125" style="5" customWidth="1"/>
    <col min="12299" max="12542" width="11.42578125" style="5" customWidth="1"/>
    <col min="12543" max="12543" width="10.28515625" style="5" customWidth="1"/>
    <col min="12544" max="12544" width="19.42578125" style="5" customWidth="1"/>
    <col min="12545" max="12545" width="25.140625" style="5" customWidth="1"/>
    <col min="12546" max="12546" width="23.42578125" style="5" customWidth="1"/>
    <col min="12547" max="12547" width="12.140625" style="5" customWidth="1"/>
    <col min="12548" max="12548" width="14.42578125" style="5" customWidth="1"/>
    <col min="12549" max="12549" width="14.28515625" style="5" customWidth="1"/>
    <col min="12550" max="12550" width="12.85546875" style="5" customWidth="1"/>
    <col min="12551" max="12551" width="17.28515625" style="5" customWidth="1"/>
    <col min="12552" max="12552" width="16.28515625" style="5" customWidth="1"/>
    <col min="12553" max="12553" width="23.85546875" style="5" customWidth="1"/>
    <col min="12554" max="12554" width="17.42578125" style="5" customWidth="1"/>
    <col min="12555" max="12798" width="11.42578125" style="5" customWidth="1"/>
    <col min="12799" max="12799" width="10.28515625" style="5" customWidth="1"/>
    <col min="12800" max="12800" width="19.42578125" style="5" customWidth="1"/>
    <col min="12801" max="12801" width="25.140625" style="5" customWidth="1"/>
    <col min="12802" max="12802" width="23.42578125" style="5" customWidth="1"/>
    <col min="12803" max="12803" width="12.140625" style="5" customWidth="1"/>
    <col min="12804" max="12804" width="14.42578125" style="5" customWidth="1"/>
    <col min="12805" max="12805" width="14.28515625" style="5" customWidth="1"/>
    <col min="12806" max="12806" width="12.85546875" style="5" customWidth="1"/>
    <col min="12807" max="12807" width="17.28515625" style="5" customWidth="1"/>
    <col min="12808" max="12808" width="16.28515625" style="5" customWidth="1"/>
    <col min="12809" max="12809" width="23.85546875" style="5" customWidth="1"/>
    <col min="12810" max="12810" width="17.42578125" style="5" customWidth="1"/>
    <col min="12811" max="13054" width="11.42578125" style="5" customWidth="1"/>
    <col min="13055" max="13055" width="10.28515625" style="5" customWidth="1"/>
    <col min="13056" max="13056" width="19.42578125" style="5" customWidth="1"/>
    <col min="13057" max="13057" width="25.140625" style="5" customWidth="1"/>
    <col min="13058" max="13058" width="23.42578125" style="5" customWidth="1"/>
    <col min="13059" max="13059" width="12.140625" style="5" customWidth="1"/>
    <col min="13060" max="13060" width="14.42578125" style="5" customWidth="1"/>
    <col min="13061" max="13061" width="14.28515625" style="5" customWidth="1"/>
    <col min="13062" max="13062" width="12.85546875" style="5" customWidth="1"/>
    <col min="13063" max="13063" width="17.28515625" style="5" customWidth="1"/>
    <col min="13064" max="13064" width="16.28515625" style="5" customWidth="1"/>
    <col min="13065" max="13065" width="23.85546875" style="5" customWidth="1"/>
    <col min="13066" max="13066" width="17.42578125" style="5" customWidth="1"/>
    <col min="13067" max="13310" width="11.42578125" style="5" customWidth="1"/>
    <col min="13311" max="13311" width="10.28515625" style="5" customWidth="1"/>
    <col min="13312" max="13312" width="19.42578125" style="5" customWidth="1"/>
    <col min="13313" max="13313" width="25.140625" style="5" customWidth="1"/>
    <col min="13314" max="13314" width="23.42578125" style="5" customWidth="1"/>
    <col min="13315" max="13315" width="12.140625" style="5" customWidth="1"/>
    <col min="13316" max="13316" width="14.42578125" style="5" customWidth="1"/>
    <col min="13317" max="13317" width="14.28515625" style="5" customWidth="1"/>
    <col min="13318" max="13318" width="12.85546875" style="5" customWidth="1"/>
    <col min="13319" max="13319" width="17.28515625" style="5" customWidth="1"/>
    <col min="13320" max="13320" width="16.28515625" style="5" customWidth="1"/>
    <col min="13321" max="13321" width="23.85546875" style="5" customWidth="1"/>
    <col min="13322" max="13322" width="17.42578125" style="5" customWidth="1"/>
    <col min="13323" max="13566" width="11.42578125" style="5" customWidth="1"/>
    <col min="13567" max="13567" width="10.28515625" style="5" customWidth="1"/>
    <col min="13568" max="13568" width="19.42578125" style="5" customWidth="1"/>
    <col min="13569" max="13569" width="25.140625" style="5" customWidth="1"/>
    <col min="13570" max="13570" width="23.42578125" style="5" customWidth="1"/>
    <col min="13571" max="13571" width="12.140625" style="5" customWidth="1"/>
    <col min="13572" max="13572" width="14.42578125" style="5" customWidth="1"/>
    <col min="13573" max="13573" width="14.28515625" style="5" customWidth="1"/>
    <col min="13574" max="13574" width="12.85546875" style="5" customWidth="1"/>
    <col min="13575" max="13575" width="17.28515625" style="5" customWidth="1"/>
    <col min="13576" max="13576" width="16.28515625" style="5" customWidth="1"/>
    <col min="13577" max="13577" width="23.85546875" style="5" customWidth="1"/>
    <col min="13578" max="13578" width="17.42578125" style="5" customWidth="1"/>
    <col min="13579" max="13822" width="11.42578125" style="5" customWidth="1"/>
    <col min="13823" max="13823" width="10.28515625" style="5" customWidth="1"/>
    <col min="13824" max="13824" width="19.42578125" style="5" customWidth="1"/>
    <col min="13825" max="13825" width="25.140625" style="5" customWidth="1"/>
    <col min="13826" max="13826" width="23.42578125" style="5" customWidth="1"/>
    <col min="13827" max="13827" width="12.140625" style="5" customWidth="1"/>
    <col min="13828" max="13828" width="14.42578125" style="5" customWidth="1"/>
    <col min="13829" max="13829" width="14.28515625" style="5" customWidth="1"/>
    <col min="13830" max="13830" width="12.85546875" style="5" customWidth="1"/>
    <col min="13831" max="13831" width="17.28515625" style="5" customWidth="1"/>
    <col min="13832" max="13832" width="16.28515625" style="5" customWidth="1"/>
    <col min="13833" max="13833" width="23.85546875" style="5" customWidth="1"/>
    <col min="13834" max="13834" width="17.42578125" style="5" customWidth="1"/>
    <col min="13835" max="14078" width="11.42578125" style="5" customWidth="1"/>
    <col min="14079" max="14079" width="10.28515625" style="5" customWidth="1"/>
    <col min="14080" max="14080" width="19.42578125" style="5" customWidth="1"/>
    <col min="14081" max="14081" width="25.140625" style="5" customWidth="1"/>
    <col min="14082" max="14082" width="23.42578125" style="5" customWidth="1"/>
    <col min="14083" max="14083" width="12.140625" style="5" customWidth="1"/>
    <col min="14084" max="14084" width="14.42578125" style="5" customWidth="1"/>
    <col min="14085" max="14085" width="14.28515625" style="5" customWidth="1"/>
    <col min="14086" max="14086" width="12.85546875" style="5" customWidth="1"/>
    <col min="14087" max="14087" width="17.28515625" style="5" customWidth="1"/>
    <col min="14088" max="14088" width="16.28515625" style="5" customWidth="1"/>
    <col min="14089" max="14089" width="23.85546875" style="5" customWidth="1"/>
    <col min="14090" max="14090" width="17.42578125" style="5" customWidth="1"/>
    <col min="14091" max="14334" width="11.42578125" style="5" customWidth="1"/>
    <col min="14335" max="14335" width="10.28515625" style="5" customWidth="1"/>
    <col min="14336" max="14336" width="19.42578125" style="5" customWidth="1"/>
    <col min="14337" max="14337" width="25.140625" style="5" customWidth="1"/>
    <col min="14338" max="14338" width="23.42578125" style="5" customWidth="1"/>
    <col min="14339" max="14339" width="12.140625" style="5" customWidth="1"/>
    <col min="14340" max="14340" width="14.42578125" style="5" customWidth="1"/>
    <col min="14341" max="14341" width="14.28515625" style="5" customWidth="1"/>
    <col min="14342" max="14342" width="12.85546875" style="5" customWidth="1"/>
    <col min="14343" max="14343" width="17.28515625" style="5" customWidth="1"/>
    <col min="14344" max="14344" width="16.28515625" style="5" customWidth="1"/>
    <col min="14345" max="14345" width="23.85546875" style="5" customWidth="1"/>
    <col min="14346" max="14346" width="17.42578125" style="5" customWidth="1"/>
    <col min="14347" max="14590" width="11.42578125" style="5" customWidth="1"/>
    <col min="14591" max="14591" width="10.28515625" style="5" customWidth="1"/>
    <col min="14592" max="14592" width="19.42578125" style="5" customWidth="1"/>
    <col min="14593" max="14593" width="25.140625" style="5" customWidth="1"/>
    <col min="14594" max="14594" width="23.42578125" style="5" customWidth="1"/>
    <col min="14595" max="14595" width="12.140625" style="5" customWidth="1"/>
    <col min="14596" max="14596" width="14.42578125" style="5" customWidth="1"/>
    <col min="14597" max="14597" width="14.28515625" style="5" customWidth="1"/>
    <col min="14598" max="14598" width="12.85546875" style="5" customWidth="1"/>
    <col min="14599" max="14599" width="17.28515625" style="5" customWidth="1"/>
    <col min="14600" max="14600" width="16.28515625" style="5" customWidth="1"/>
    <col min="14601" max="14601" width="23.85546875" style="5" customWidth="1"/>
    <col min="14602" max="14602" width="17.42578125" style="5" customWidth="1"/>
    <col min="14603" max="14846" width="11.42578125" style="5" customWidth="1"/>
    <col min="14847" max="14847" width="10.28515625" style="5" customWidth="1"/>
    <col min="14848" max="14848" width="19.42578125" style="5" customWidth="1"/>
    <col min="14849" max="14849" width="25.140625" style="5" customWidth="1"/>
    <col min="14850" max="14850" width="23.42578125" style="5" customWidth="1"/>
    <col min="14851" max="14851" width="12.140625" style="5" customWidth="1"/>
    <col min="14852" max="14852" width="14.42578125" style="5" customWidth="1"/>
    <col min="14853" max="14853" width="14.28515625" style="5" customWidth="1"/>
    <col min="14854" max="14854" width="12.85546875" style="5" customWidth="1"/>
    <col min="14855" max="14855" width="17.28515625" style="5" customWidth="1"/>
    <col min="14856" max="14856" width="16.28515625" style="5" customWidth="1"/>
    <col min="14857" max="14857" width="23.85546875" style="5" customWidth="1"/>
    <col min="14858" max="14858" width="17.42578125" style="5" customWidth="1"/>
    <col min="14859" max="15102" width="11.42578125" style="5" customWidth="1"/>
    <col min="15103" max="15103" width="10.28515625" style="5" customWidth="1"/>
    <col min="15104" max="15104" width="19.42578125" style="5" customWidth="1"/>
    <col min="15105" max="15105" width="25.140625" style="5" customWidth="1"/>
    <col min="15106" max="15106" width="23.42578125" style="5" customWidth="1"/>
    <col min="15107" max="15107" width="12.140625" style="5" customWidth="1"/>
    <col min="15108" max="15108" width="14.42578125" style="5" customWidth="1"/>
    <col min="15109" max="15109" width="14.28515625" style="5" customWidth="1"/>
    <col min="15110" max="15110" width="12.85546875" style="5" customWidth="1"/>
    <col min="15111" max="15111" width="17.28515625" style="5" customWidth="1"/>
    <col min="15112" max="15112" width="16.28515625" style="5" customWidth="1"/>
    <col min="15113" max="15113" width="23.85546875" style="5" customWidth="1"/>
    <col min="15114" max="15114" width="17.42578125" style="5" customWidth="1"/>
    <col min="15115" max="15358" width="11.42578125" style="5" customWidth="1"/>
    <col min="15359" max="15359" width="10.28515625" style="5" customWidth="1"/>
    <col min="15360" max="15360" width="19.42578125" style="5" customWidth="1"/>
    <col min="15361" max="15361" width="25.140625" style="5" customWidth="1"/>
    <col min="15362" max="15362" width="23.42578125" style="5" customWidth="1"/>
    <col min="15363" max="15363" width="12.140625" style="5" customWidth="1"/>
    <col min="15364" max="15364" width="14.42578125" style="5" customWidth="1"/>
    <col min="15365" max="15365" width="14.28515625" style="5" customWidth="1"/>
    <col min="15366" max="15366" width="12.85546875" style="5" customWidth="1"/>
    <col min="15367" max="15367" width="17.28515625" style="5" customWidth="1"/>
    <col min="15368" max="15368" width="16.28515625" style="5" customWidth="1"/>
    <col min="15369" max="15369" width="23.85546875" style="5" customWidth="1"/>
    <col min="15370" max="15370" width="17.42578125" style="5" customWidth="1"/>
    <col min="15371" max="15614" width="11.42578125" style="5" customWidth="1"/>
    <col min="15615" max="15615" width="10.28515625" style="5" customWidth="1"/>
    <col min="15616" max="15616" width="19.42578125" style="5" customWidth="1"/>
    <col min="15617" max="15617" width="25.140625" style="5" customWidth="1"/>
    <col min="15618" max="15618" width="23.42578125" style="5" customWidth="1"/>
    <col min="15619" max="15619" width="12.140625" style="5" customWidth="1"/>
    <col min="15620" max="15620" width="14.42578125" style="5" customWidth="1"/>
    <col min="15621" max="15621" width="14.28515625" style="5" customWidth="1"/>
    <col min="15622" max="15622" width="12.85546875" style="5" customWidth="1"/>
    <col min="15623" max="15623" width="17.28515625" style="5" customWidth="1"/>
    <col min="15624" max="15624" width="16.28515625" style="5" customWidth="1"/>
    <col min="15625" max="15625" width="23.85546875" style="5" customWidth="1"/>
    <col min="15626" max="15626" width="17.42578125" style="5" customWidth="1"/>
    <col min="15627" max="15870" width="11.42578125" style="5" customWidth="1"/>
    <col min="15871" max="15871" width="10.28515625" style="5" customWidth="1"/>
    <col min="15872" max="15872" width="19.42578125" style="5" customWidth="1"/>
    <col min="15873" max="15873" width="25.140625" style="5" customWidth="1"/>
    <col min="15874" max="15874" width="23.42578125" style="5" customWidth="1"/>
    <col min="15875" max="15875" width="12.140625" style="5" customWidth="1"/>
    <col min="15876" max="15876" width="14.42578125" style="5" customWidth="1"/>
    <col min="15877" max="15877" width="14.28515625" style="5" customWidth="1"/>
    <col min="15878" max="15878" width="12.85546875" style="5" customWidth="1"/>
    <col min="15879" max="15879" width="17.28515625" style="5" customWidth="1"/>
    <col min="15880" max="15880" width="16.28515625" style="5" customWidth="1"/>
    <col min="15881" max="15881" width="23.85546875" style="5" customWidth="1"/>
    <col min="15882" max="15882" width="17.42578125" style="5" customWidth="1"/>
    <col min="15883" max="16126" width="11.42578125" style="5" customWidth="1"/>
    <col min="16127" max="16127" width="10.28515625" style="5" customWidth="1"/>
    <col min="16128" max="16128" width="19.42578125" style="5" customWidth="1"/>
    <col min="16129" max="16129" width="25.140625" style="5" customWidth="1"/>
    <col min="16130" max="16130" width="23.42578125" style="5" customWidth="1"/>
    <col min="16131" max="16131" width="12.140625" style="5" customWidth="1"/>
    <col min="16132" max="16132" width="14.42578125" style="5" customWidth="1"/>
    <col min="16133" max="16133" width="14.28515625" style="5" customWidth="1"/>
    <col min="16134" max="16134" width="12.85546875" style="5" customWidth="1"/>
    <col min="16135" max="16135" width="17.28515625" style="5" customWidth="1"/>
    <col min="16136" max="16136" width="16.28515625" style="5" customWidth="1"/>
    <col min="16137" max="16137" width="23.85546875" style="5" customWidth="1"/>
    <col min="16138" max="16138" width="17.42578125" style="5" customWidth="1"/>
    <col min="16139" max="16382" width="11.42578125" style="5" customWidth="1"/>
    <col min="16383" max="16384" width="11.42578125" style="5"/>
  </cols>
  <sheetData>
    <row r="1" spans="1:13" x14ac:dyDescent="0.25">
      <c r="A1" s="44"/>
      <c r="B1" s="2"/>
      <c r="C1" s="4"/>
      <c r="D1" s="39"/>
      <c r="E1" s="39"/>
      <c r="F1" s="39"/>
      <c r="G1" s="39"/>
      <c r="H1" s="126" t="s">
        <v>6</v>
      </c>
      <c r="I1" s="126"/>
      <c r="J1" s="126"/>
      <c r="K1" s="126"/>
    </row>
    <row r="2" spans="1:13" x14ac:dyDescent="0.25">
      <c r="A2" s="44"/>
      <c r="B2" s="44"/>
      <c r="C2" s="4"/>
      <c r="D2" s="39"/>
      <c r="E2" s="39"/>
      <c r="F2" s="39"/>
      <c r="G2" s="39"/>
      <c r="H2" s="125" t="s">
        <v>7</v>
      </c>
      <c r="I2" s="125"/>
      <c r="J2" s="125"/>
      <c r="K2" s="125"/>
    </row>
    <row r="3" spans="1:13" x14ac:dyDescent="0.25">
      <c r="A3" s="44"/>
      <c r="B3" s="44"/>
      <c r="C3" s="4"/>
      <c r="D3" s="39"/>
      <c r="E3" s="39"/>
      <c r="F3" s="39"/>
      <c r="G3" s="39"/>
      <c r="H3" s="39"/>
      <c r="I3" s="3"/>
      <c r="J3" s="3"/>
      <c r="K3" s="3"/>
    </row>
    <row r="4" spans="1:13" ht="15.75" thickBot="1" x14ac:dyDescent="0.3">
      <c r="A4" s="44"/>
      <c r="B4" s="44"/>
      <c r="C4" s="4"/>
      <c r="D4" s="39"/>
      <c r="E4" s="39"/>
      <c r="F4" s="39"/>
      <c r="G4" s="39"/>
      <c r="H4" s="39"/>
      <c r="I4" s="3"/>
      <c r="J4" s="3"/>
      <c r="K4" s="3"/>
    </row>
    <row r="5" spans="1:13" ht="15.75" thickBot="1" x14ac:dyDescent="0.3">
      <c r="A5" s="7"/>
      <c r="B5" s="8" t="s">
        <v>32</v>
      </c>
      <c r="C5" s="8"/>
      <c r="D5" s="9"/>
      <c r="E5" s="9"/>
      <c r="F5" s="9"/>
      <c r="G5" s="9"/>
      <c r="H5" s="9"/>
      <c r="I5" s="8"/>
      <c r="J5" s="8"/>
      <c r="K5" s="10"/>
    </row>
    <row r="6" spans="1:13" ht="15.75" thickBot="1" x14ac:dyDescent="0.3">
      <c r="A6" s="152"/>
      <c r="B6" s="152"/>
      <c r="C6" s="11"/>
      <c r="D6" s="39"/>
      <c r="E6" s="39"/>
      <c r="F6" s="39"/>
      <c r="G6" s="39"/>
      <c r="H6" s="39"/>
      <c r="I6" s="12"/>
      <c r="J6" s="12"/>
      <c r="K6" s="12"/>
    </row>
    <row r="7" spans="1:13" x14ac:dyDescent="0.25">
      <c r="A7" s="152"/>
      <c r="B7" s="152"/>
      <c r="C7" s="13"/>
      <c r="D7" s="39"/>
      <c r="E7" s="39"/>
      <c r="F7" s="39"/>
      <c r="G7" s="39"/>
      <c r="H7" s="39"/>
      <c r="I7" s="12"/>
      <c r="J7" s="12"/>
      <c r="K7" s="12"/>
    </row>
    <row r="8" spans="1:13" x14ac:dyDescent="0.25">
      <c r="A8" s="153" t="s">
        <v>8</v>
      </c>
      <c r="B8" s="153"/>
      <c r="C8" s="154">
        <f>'Datos del beneficiario'!C7:I7</f>
        <v>0</v>
      </c>
      <c r="D8" s="155"/>
      <c r="E8" s="155"/>
      <c r="F8" s="156"/>
      <c r="G8" s="44"/>
      <c r="H8" s="14" t="s">
        <v>9</v>
      </c>
      <c r="I8" s="15"/>
      <c r="J8" s="75"/>
      <c r="K8" s="3"/>
    </row>
    <row r="9" spans="1:13" x14ac:dyDescent="0.25">
      <c r="A9" s="153" t="s">
        <v>10</v>
      </c>
      <c r="B9" s="153"/>
      <c r="C9" s="154">
        <f>'Datos del beneficiario'!C8:I8</f>
        <v>0</v>
      </c>
      <c r="D9" s="155"/>
      <c r="E9" s="155"/>
      <c r="F9" s="156"/>
      <c r="G9" s="44"/>
      <c r="H9" s="50" t="s">
        <v>11</v>
      </c>
      <c r="I9" s="51"/>
      <c r="J9" s="49">
        <f>J24</f>
        <v>0</v>
      </c>
      <c r="K9" s="3"/>
    </row>
    <row r="10" spans="1:13" s="17" customFormat="1" ht="44.25" customHeight="1" x14ac:dyDescent="0.25">
      <c r="A10" s="150"/>
      <c r="B10" s="150"/>
      <c r="C10" s="165"/>
      <c r="D10" s="165"/>
      <c r="E10" s="165"/>
      <c r="F10" s="165"/>
      <c r="G10" s="165"/>
      <c r="H10" s="165"/>
      <c r="I10" s="165"/>
      <c r="J10" s="16"/>
      <c r="K10" s="16"/>
      <c r="M10" s="18"/>
    </row>
    <row r="11" spans="1:13" ht="18" customHeight="1" x14ac:dyDescent="0.25">
      <c r="A11" s="153"/>
      <c r="B11" s="153"/>
      <c r="C11" s="165"/>
      <c r="D11" s="165"/>
      <c r="E11" s="165"/>
      <c r="F11" s="165"/>
      <c r="G11" s="165"/>
      <c r="H11" s="165"/>
      <c r="I11" s="165"/>
      <c r="J11" s="12"/>
      <c r="K11" s="12"/>
    </row>
    <row r="12" spans="1:13" ht="9.75" customHeight="1" x14ac:dyDescent="0.25">
      <c r="A12" s="165"/>
      <c r="B12" s="165"/>
      <c r="C12" s="12"/>
      <c r="D12" s="39"/>
      <c r="E12" s="39"/>
      <c r="F12" s="39"/>
      <c r="G12" s="39"/>
      <c r="H12" s="39"/>
      <c r="I12" s="12"/>
      <c r="J12" s="12"/>
      <c r="K12" s="12"/>
    </row>
    <row r="13" spans="1:13" ht="7.5" customHeight="1" thickBot="1" x14ac:dyDescent="0.3">
      <c r="A13" s="165"/>
      <c r="B13" s="165"/>
      <c r="C13" s="12"/>
      <c r="D13" s="39"/>
      <c r="E13" s="39"/>
      <c r="F13" s="39"/>
      <c r="G13" s="39"/>
      <c r="H13" s="39"/>
      <c r="I13" s="12"/>
      <c r="J13" s="12"/>
      <c r="K13" s="12"/>
    </row>
    <row r="14" spans="1:13" s="41" customFormat="1" ht="22.5" customHeight="1" x14ac:dyDescent="0.25">
      <c r="A14" s="173" t="s">
        <v>12</v>
      </c>
      <c r="B14" s="173"/>
      <c r="C14" s="173"/>
      <c r="D14" s="173"/>
      <c r="E14" s="173"/>
      <c r="F14" s="173"/>
      <c r="G14" s="173"/>
      <c r="H14" s="173"/>
      <c r="I14" s="173"/>
      <c r="J14" s="173"/>
      <c r="K14" s="173"/>
      <c r="M14" s="40"/>
    </row>
    <row r="15" spans="1:13" s="41" customFormat="1" x14ac:dyDescent="0.25">
      <c r="A15" s="172"/>
      <c r="B15" s="172"/>
      <c r="C15" s="172"/>
      <c r="D15" s="172"/>
      <c r="E15" s="172"/>
      <c r="F15" s="172"/>
      <c r="G15" s="172"/>
      <c r="H15" s="172"/>
      <c r="I15" s="172"/>
      <c r="J15" s="172"/>
      <c r="K15" s="172"/>
      <c r="M15" s="40"/>
    </row>
    <row r="16" spans="1:13" s="41" customFormat="1" x14ac:dyDescent="0.25">
      <c r="A16" s="168" t="s">
        <v>13</v>
      </c>
      <c r="B16" s="168"/>
      <c r="C16" s="168"/>
      <c r="D16" s="168"/>
      <c r="E16" s="168"/>
      <c r="F16" s="168"/>
      <c r="G16" s="168"/>
      <c r="H16" s="168"/>
      <c r="I16" s="168"/>
      <c r="J16" s="168"/>
      <c r="K16" s="168"/>
      <c r="M16" s="40"/>
    </row>
    <row r="17" spans="1:13" s="41" customFormat="1" x14ac:dyDescent="0.25">
      <c r="A17" s="172"/>
      <c r="B17" s="172"/>
      <c r="C17" s="172"/>
      <c r="D17" s="172"/>
      <c r="E17" s="172"/>
      <c r="F17" s="172"/>
      <c r="G17" s="172"/>
      <c r="H17" s="172"/>
      <c r="I17" s="172"/>
      <c r="J17" s="172"/>
      <c r="K17" s="172"/>
      <c r="M17" s="40"/>
    </row>
    <row r="18" spans="1:13" s="41" customFormat="1" x14ac:dyDescent="0.25">
      <c r="A18" s="168" t="s">
        <v>14</v>
      </c>
      <c r="B18" s="168"/>
      <c r="C18" s="168"/>
      <c r="D18" s="168"/>
      <c r="E18" s="168"/>
      <c r="F18" s="168"/>
      <c r="G18" s="168"/>
      <c r="H18" s="168"/>
      <c r="I18" s="168"/>
      <c r="J18" s="168"/>
      <c r="K18" s="168"/>
      <c r="M18" s="40"/>
    </row>
    <row r="19" spans="1:13" s="41" customFormat="1" x14ac:dyDescent="0.25">
      <c r="A19" s="168" t="s">
        <v>15</v>
      </c>
      <c r="B19" s="168"/>
      <c r="C19" s="168"/>
      <c r="D19" s="168"/>
      <c r="E19" s="168"/>
      <c r="F19" s="168"/>
      <c r="G19" s="168"/>
      <c r="H19" s="168"/>
      <c r="I19" s="168"/>
      <c r="J19" s="168"/>
      <c r="K19" s="168"/>
      <c r="M19" s="40"/>
    </row>
    <row r="20" spans="1:13" s="41" customFormat="1" ht="15.75" thickBot="1" x14ac:dyDescent="0.3">
      <c r="A20" s="169"/>
      <c r="B20" s="169"/>
      <c r="C20" s="169"/>
      <c r="D20" s="169"/>
      <c r="E20" s="169"/>
      <c r="F20" s="169"/>
      <c r="G20" s="169"/>
      <c r="H20" s="169"/>
      <c r="I20" s="169"/>
      <c r="J20" s="169"/>
      <c r="K20" s="169"/>
      <c r="M20" s="40"/>
    </row>
    <row r="21" spans="1:13" x14ac:dyDescent="0.25">
      <c r="J21" s="5"/>
    </row>
    <row r="22" spans="1:13" x14ac:dyDescent="0.25">
      <c r="J22" s="5"/>
    </row>
    <row r="23" spans="1:13" x14ac:dyDescent="0.25">
      <c r="J23" s="5"/>
    </row>
    <row r="24" spans="1:13" ht="23.25" customHeight="1" x14ac:dyDescent="0.25">
      <c r="A24" s="20"/>
      <c r="B24" s="5" t="str">
        <f>B5</f>
        <v>Activos inmateriales</v>
      </c>
      <c r="H24" s="21" t="s">
        <v>16</v>
      </c>
      <c r="I24" s="22">
        <f xml:space="preserve"> SUM(I27:I996)</f>
        <v>0</v>
      </c>
      <c r="J24" s="22">
        <f xml:space="preserve"> SUM(J27:J996)</f>
        <v>0</v>
      </c>
    </row>
    <row r="25" spans="1:13" ht="57" customHeight="1" x14ac:dyDescent="0.25">
      <c r="A25" s="170" t="s">
        <v>17</v>
      </c>
      <c r="B25" s="171" t="s">
        <v>18</v>
      </c>
      <c r="C25" s="171"/>
      <c r="D25" s="167" t="s">
        <v>19</v>
      </c>
      <c r="E25" s="167" t="s">
        <v>20</v>
      </c>
      <c r="F25" s="167" t="s">
        <v>21</v>
      </c>
      <c r="G25" s="167" t="s">
        <v>22</v>
      </c>
      <c r="H25" s="167" t="s">
        <v>23</v>
      </c>
      <c r="I25" s="23" t="s">
        <v>24</v>
      </c>
      <c r="J25" s="23" t="s">
        <v>31</v>
      </c>
      <c r="K25" s="167" t="s">
        <v>25</v>
      </c>
    </row>
    <row r="26" spans="1:13" x14ac:dyDescent="0.25">
      <c r="A26" s="170"/>
      <c r="B26" s="171"/>
      <c r="C26" s="171"/>
      <c r="D26" s="167"/>
      <c r="E26" s="167"/>
      <c r="F26" s="167"/>
      <c r="G26" s="167"/>
      <c r="H26" s="167"/>
      <c r="I26" s="24" t="s">
        <v>26</v>
      </c>
      <c r="J26" s="24" t="s">
        <v>27</v>
      </c>
      <c r="K26" s="167"/>
    </row>
    <row r="27" spans="1:13" s="30" customFormat="1" ht="12.75" customHeight="1" x14ac:dyDescent="0.25">
      <c r="A27" s="25">
        <v>1</v>
      </c>
      <c r="B27" s="166"/>
      <c r="C27" s="166"/>
      <c r="D27" s="26"/>
      <c r="E27" s="26"/>
      <c r="F27" s="26"/>
      <c r="G27" s="27"/>
      <c r="H27" s="27"/>
      <c r="I27" s="28"/>
      <c r="J27" s="28"/>
      <c r="K27" s="29"/>
      <c r="M27" s="31"/>
    </row>
    <row r="28" spans="1:13" s="30" customFormat="1" x14ac:dyDescent="0.25">
      <c r="A28" s="25">
        <v>2</v>
      </c>
      <c r="B28" s="166"/>
      <c r="C28" s="166"/>
      <c r="D28" s="26"/>
      <c r="E28" s="26"/>
      <c r="F28" s="26"/>
      <c r="G28" s="27"/>
      <c r="H28" s="27"/>
      <c r="I28" s="28"/>
      <c r="J28" s="28"/>
      <c r="K28" s="32"/>
      <c r="M28" s="31"/>
    </row>
    <row r="29" spans="1:13" s="30" customFormat="1" x14ac:dyDescent="0.25">
      <c r="A29" s="25">
        <v>3</v>
      </c>
      <c r="B29" s="166"/>
      <c r="C29" s="166"/>
      <c r="D29" s="26"/>
      <c r="E29" s="26"/>
      <c r="F29" s="26"/>
      <c r="G29" s="27"/>
      <c r="H29" s="27"/>
      <c r="I29" s="28"/>
      <c r="J29" s="28"/>
      <c r="K29" s="32"/>
      <c r="M29" s="31"/>
    </row>
    <row r="30" spans="1:13" s="30" customFormat="1" x14ac:dyDescent="0.25">
      <c r="A30" s="25">
        <v>4</v>
      </c>
      <c r="B30" s="166"/>
      <c r="C30" s="166"/>
      <c r="D30" s="26"/>
      <c r="E30" s="26"/>
      <c r="F30" s="26"/>
      <c r="G30" s="27"/>
      <c r="H30" s="27"/>
      <c r="I30" s="28"/>
      <c r="J30" s="28"/>
      <c r="K30" s="32"/>
      <c r="M30" s="31"/>
    </row>
    <row r="31" spans="1:13" s="30" customFormat="1" x14ac:dyDescent="0.25">
      <c r="A31" s="25">
        <v>5</v>
      </c>
      <c r="B31" s="166"/>
      <c r="C31" s="166"/>
      <c r="D31" s="26"/>
      <c r="E31" s="26"/>
      <c r="F31" s="26"/>
      <c r="G31" s="27"/>
      <c r="H31" s="27"/>
      <c r="I31" s="28"/>
      <c r="J31" s="28"/>
      <c r="K31" s="32"/>
      <c r="M31" s="31"/>
    </row>
    <row r="32" spans="1:13" s="30" customFormat="1" x14ac:dyDescent="0.25">
      <c r="A32" s="25">
        <v>6</v>
      </c>
      <c r="B32" s="166"/>
      <c r="C32" s="166"/>
      <c r="D32" s="26"/>
      <c r="E32" s="26"/>
      <c r="F32" s="26"/>
      <c r="G32" s="27"/>
      <c r="H32" s="27"/>
      <c r="I32" s="28"/>
      <c r="J32" s="28"/>
      <c r="K32" s="32"/>
      <c r="M32" s="31"/>
    </row>
    <row r="33" spans="1:13" s="30" customFormat="1" x14ac:dyDescent="0.25">
      <c r="A33" s="25">
        <v>7</v>
      </c>
      <c r="B33" s="166"/>
      <c r="C33" s="166"/>
      <c r="D33" s="26"/>
      <c r="E33" s="26"/>
      <c r="F33" s="26"/>
      <c r="G33" s="27"/>
      <c r="H33" s="27"/>
      <c r="I33" s="28"/>
      <c r="J33" s="28"/>
      <c r="K33" s="32"/>
      <c r="M33" s="31"/>
    </row>
    <row r="34" spans="1:13" s="30" customFormat="1" x14ac:dyDescent="0.25">
      <c r="A34" s="25">
        <v>8</v>
      </c>
      <c r="B34" s="166"/>
      <c r="C34" s="166"/>
      <c r="D34" s="29"/>
      <c r="E34" s="29"/>
      <c r="F34" s="29"/>
      <c r="G34" s="33"/>
      <c r="H34" s="33"/>
      <c r="I34" s="28"/>
      <c r="J34" s="28"/>
      <c r="K34" s="29"/>
      <c r="M34" s="31"/>
    </row>
    <row r="35" spans="1:13" s="30" customFormat="1" x14ac:dyDescent="0.25">
      <c r="A35" s="25">
        <v>9</v>
      </c>
      <c r="B35" s="166"/>
      <c r="C35" s="166"/>
      <c r="D35" s="29"/>
      <c r="E35" s="29"/>
      <c r="F35" s="29"/>
      <c r="G35" s="33"/>
      <c r="H35" s="33"/>
      <c r="I35" s="28"/>
      <c r="J35" s="28"/>
      <c r="K35" s="29"/>
      <c r="M35" s="31"/>
    </row>
    <row r="36" spans="1:13" s="30" customFormat="1" x14ac:dyDescent="0.25">
      <c r="A36" s="25">
        <v>10</v>
      </c>
      <c r="B36" s="166"/>
      <c r="C36" s="166"/>
      <c r="D36" s="29"/>
      <c r="E36" s="29"/>
      <c r="F36" s="29"/>
      <c r="G36" s="33"/>
      <c r="H36" s="33"/>
      <c r="I36" s="28"/>
      <c r="J36" s="28"/>
      <c r="K36" s="29"/>
      <c r="M36" s="31"/>
    </row>
    <row r="37" spans="1:13" s="30" customFormat="1" x14ac:dyDescent="0.25">
      <c r="A37" s="25">
        <v>11</v>
      </c>
      <c r="B37" s="166"/>
      <c r="C37" s="166"/>
      <c r="D37" s="29"/>
      <c r="E37" s="29"/>
      <c r="F37" s="29"/>
      <c r="G37" s="33"/>
      <c r="H37" s="33"/>
      <c r="I37" s="28"/>
      <c r="J37" s="28"/>
      <c r="K37" s="29"/>
      <c r="M37" s="31"/>
    </row>
    <row r="38" spans="1:13" s="30" customFormat="1" x14ac:dyDescent="0.25">
      <c r="A38" s="25">
        <v>12</v>
      </c>
      <c r="B38" s="166"/>
      <c r="C38" s="166"/>
      <c r="D38" s="29"/>
      <c r="E38" s="29"/>
      <c r="F38" s="29"/>
      <c r="G38" s="33"/>
      <c r="H38" s="33"/>
      <c r="I38" s="28"/>
      <c r="J38" s="28"/>
      <c r="K38" s="29"/>
      <c r="M38" s="31"/>
    </row>
    <row r="39" spans="1:13" s="30" customFormat="1" x14ac:dyDescent="0.25">
      <c r="A39" s="25">
        <v>13</v>
      </c>
      <c r="B39" s="166"/>
      <c r="C39" s="166"/>
      <c r="D39" s="29"/>
      <c r="E39" s="29"/>
      <c r="F39" s="29"/>
      <c r="G39" s="33"/>
      <c r="H39" s="33"/>
      <c r="I39" s="28"/>
      <c r="J39" s="28"/>
      <c r="K39" s="29"/>
      <c r="M39" s="31"/>
    </row>
    <row r="40" spans="1:13" s="30" customFormat="1" x14ac:dyDescent="0.25">
      <c r="A40" s="25">
        <v>14</v>
      </c>
      <c r="B40" s="166"/>
      <c r="C40" s="166"/>
      <c r="D40" s="29"/>
      <c r="E40" s="29"/>
      <c r="F40" s="29"/>
      <c r="G40" s="33"/>
      <c r="H40" s="33"/>
      <c r="I40" s="28"/>
      <c r="J40" s="28"/>
      <c r="K40" s="29"/>
      <c r="M40" s="31"/>
    </row>
    <row r="41" spans="1:13" s="30" customFormat="1" x14ac:dyDescent="0.25">
      <c r="A41" s="25">
        <v>15</v>
      </c>
      <c r="B41" s="166"/>
      <c r="C41" s="166"/>
      <c r="D41" s="29"/>
      <c r="E41" s="29"/>
      <c r="F41" s="29"/>
      <c r="G41" s="33"/>
      <c r="H41" s="33"/>
      <c r="I41" s="28"/>
      <c r="J41" s="28"/>
      <c r="K41" s="29"/>
      <c r="M41" s="31"/>
    </row>
    <row r="42" spans="1:13" s="30" customFormat="1" x14ac:dyDescent="0.25">
      <c r="A42" s="25">
        <v>16</v>
      </c>
      <c r="B42" s="166"/>
      <c r="C42" s="166"/>
      <c r="D42" s="29"/>
      <c r="E42" s="29"/>
      <c r="F42" s="29"/>
      <c r="G42" s="33"/>
      <c r="H42" s="33"/>
      <c r="I42" s="28"/>
      <c r="J42" s="28"/>
      <c r="K42" s="29"/>
      <c r="M42" s="31"/>
    </row>
    <row r="43" spans="1:13" s="30" customFormat="1" x14ac:dyDescent="0.25">
      <c r="A43" s="25">
        <v>17</v>
      </c>
      <c r="B43" s="166"/>
      <c r="C43" s="166"/>
      <c r="D43" s="29"/>
      <c r="E43" s="29"/>
      <c r="F43" s="29"/>
      <c r="G43" s="33"/>
      <c r="H43" s="33"/>
      <c r="I43" s="28"/>
      <c r="J43" s="28"/>
      <c r="K43" s="29"/>
      <c r="M43" s="31"/>
    </row>
    <row r="44" spans="1:13" s="30" customFormat="1" x14ac:dyDescent="0.25">
      <c r="A44" s="25">
        <v>18</v>
      </c>
      <c r="B44" s="166"/>
      <c r="C44" s="166"/>
      <c r="D44" s="34"/>
      <c r="E44" s="34"/>
      <c r="F44" s="34"/>
      <c r="G44" s="35"/>
      <c r="H44" s="36"/>
      <c r="I44" s="28"/>
      <c r="J44" s="28"/>
      <c r="K44" s="37"/>
      <c r="M44" s="31"/>
    </row>
    <row r="45" spans="1:13" s="30" customFormat="1" x14ac:dyDescent="0.25">
      <c r="A45" s="25">
        <v>19</v>
      </c>
      <c r="B45" s="166"/>
      <c r="C45" s="166"/>
      <c r="D45" s="38"/>
      <c r="E45" s="38"/>
      <c r="F45" s="38"/>
      <c r="G45" s="36"/>
      <c r="H45" s="36"/>
      <c r="I45" s="28"/>
      <c r="J45" s="28"/>
      <c r="K45" s="37"/>
      <c r="M45" s="31"/>
    </row>
    <row r="46" spans="1:13" s="30" customFormat="1" x14ac:dyDescent="0.25">
      <c r="A46" s="25">
        <v>20</v>
      </c>
      <c r="B46" s="166"/>
      <c r="C46" s="166"/>
      <c r="D46" s="38"/>
      <c r="E46" s="38"/>
      <c r="F46" s="38"/>
      <c r="G46" s="36"/>
      <c r="H46" s="36"/>
      <c r="I46" s="28"/>
      <c r="J46" s="28"/>
      <c r="K46" s="37"/>
      <c r="M46" s="31"/>
    </row>
    <row r="47" spans="1:13" s="30" customFormat="1" x14ac:dyDescent="0.25">
      <c r="A47" s="25">
        <v>21</v>
      </c>
      <c r="B47" s="166"/>
      <c r="C47" s="166"/>
      <c r="D47" s="38"/>
      <c r="E47" s="38"/>
      <c r="F47" s="38"/>
      <c r="G47" s="36"/>
      <c r="H47" s="36"/>
      <c r="I47" s="28"/>
      <c r="J47" s="28"/>
      <c r="K47" s="37"/>
      <c r="M47" s="31"/>
    </row>
    <row r="48" spans="1:13" s="30" customFormat="1" x14ac:dyDescent="0.25">
      <c r="A48" s="25">
        <v>22</v>
      </c>
      <c r="B48" s="166"/>
      <c r="C48" s="166"/>
      <c r="D48" s="38"/>
      <c r="E48" s="38"/>
      <c r="F48" s="38"/>
      <c r="G48" s="36"/>
      <c r="H48" s="36"/>
      <c r="I48" s="28"/>
      <c r="J48" s="28"/>
      <c r="K48" s="37"/>
      <c r="M48" s="31"/>
    </row>
    <row r="49" spans="1:13" s="30" customFormat="1" x14ac:dyDescent="0.25">
      <c r="A49" s="25">
        <v>23</v>
      </c>
      <c r="B49" s="166"/>
      <c r="C49" s="166"/>
      <c r="D49" s="38"/>
      <c r="E49" s="38"/>
      <c r="F49" s="38"/>
      <c r="G49" s="36"/>
      <c r="H49" s="36"/>
      <c r="I49" s="28"/>
      <c r="J49" s="28"/>
      <c r="K49" s="37"/>
      <c r="M49" s="31"/>
    </row>
    <row r="50" spans="1:13" s="30" customFormat="1" x14ac:dyDescent="0.25">
      <c r="A50" s="25">
        <v>24</v>
      </c>
      <c r="B50" s="166"/>
      <c r="C50" s="166"/>
      <c r="D50" s="38"/>
      <c r="E50" s="38"/>
      <c r="F50" s="38"/>
      <c r="G50" s="36"/>
      <c r="H50" s="36"/>
      <c r="I50" s="28"/>
      <c r="J50" s="28"/>
      <c r="K50" s="37"/>
      <c r="M50" s="31"/>
    </row>
    <row r="51" spans="1:13" s="30" customFormat="1" x14ac:dyDescent="0.25">
      <c r="A51" s="25">
        <v>25</v>
      </c>
      <c r="B51" s="166"/>
      <c r="C51" s="166"/>
      <c r="D51" s="38"/>
      <c r="E51" s="38"/>
      <c r="F51" s="38"/>
      <c r="G51" s="36"/>
      <c r="H51" s="36"/>
      <c r="I51" s="28"/>
      <c r="J51" s="28"/>
      <c r="K51" s="37"/>
      <c r="M51" s="31"/>
    </row>
    <row r="52" spans="1:13" s="30" customFormat="1" x14ac:dyDescent="0.25">
      <c r="A52" s="25">
        <v>26</v>
      </c>
      <c r="B52" s="166"/>
      <c r="C52" s="166"/>
      <c r="D52" s="38"/>
      <c r="E52" s="38"/>
      <c r="F52" s="38"/>
      <c r="G52" s="36"/>
      <c r="H52" s="36"/>
      <c r="I52" s="28"/>
      <c r="J52" s="28"/>
      <c r="K52" s="37"/>
      <c r="M52" s="31"/>
    </row>
    <row r="53" spans="1:13" s="30" customFormat="1" x14ac:dyDescent="0.25">
      <c r="A53" s="25">
        <v>27</v>
      </c>
      <c r="B53" s="166"/>
      <c r="C53" s="166"/>
      <c r="D53" s="38"/>
      <c r="E53" s="38"/>
      <c r="F53" s="38"/>
      <c r="G53" s="36"/>
      <c r="H53" s="36"/>
      <c r="I53" s="28"/>
      <c r="J53" s="28"/>
      <c r="K53" s="37"/>
      <c r="M53" s="31"/>
    </row>
    <row r="54" spans="1:13" s="30" customFormat="1" x14ac:dyDescent="0.25">
      <c r="A54" s="25">
        <v>28</v>
      </c>
      <c r="B54" s="166"/>
      <c r="C54" s="166"/>
      <c r="D54" s="38"/>
      <c r="E54" s="38"/>
      <c r="F54" s="38"/>
      <c r="G54" s="36"/>
      <c r="H54" s="36"/>
      <c r="I54" s="28"/>
      <c r="J54" s="28"/>
      <c r="K54" s="37"/>
      <c r="M54" s="31"/>
    </row>
    <row r="55" spans="1:13" s="30" customFormat="1" x14ac:dyDescent="0.25">
      <c r="A55" s="25">
        <v>29</v>
      </c>
      <c r="B55" s="166"/>
      <c r="C55" s="166"/>
      <c r="D55" s="38"/>
      <c r="E55" s="38"/>
      <c r="F55" s="38"/>
      <c r="G55" s="36"/>
      <c r="H55" s="36"/>
      <c r="I55" s="28"/>
      <c r="J55" s="28"/>
      <c r="K55" s="37"/>
      <c r="M55" s="31"/>
    </row>
    <row r="56" spans="1:13" s="30" customFormat="1" x14ac:dyDescent="0.25">
      <c r="A56" s="25">
        <v>30</v>
      </c>
      <c r="B56" s="166"/>
      <c r="C56" s="166"/>
      <c r="D56" s="38"/>
      <c r="E56" s="38"/>
      <c r="F56" s="38"/>
      <c r="G56" s="36"/>
      <c r="H56" s="36"/>
      <c r="I56" s="28"/>
      <c r="J56" s="28"/>
      <c r="K56" s="37"/>
      <c r="M56" s="31"/>
    </row>
    <row r="57" spans="1:13" s="30" customFormat="1" x14ac:dyDescent="0.25">
      <c r="A57" s="25">
        <v>31</v>
      </c>
      <c r="B57" s="166"/>
      <c r="C57" s="166"/>
      <c r="D57" s="38"/>
      <c r="E57" s="38"/>
      <c r="F57" s="38"/>
      <c r="G57" s="36"/>
      <c r="H57" s="36"/>
      <c r="I57" s="28"/>
      <c r="J57" s="28"/>
      <c r="K57" s="37"/>
      <c r="M57" s="31"/>
    </row>
    <row r="58" spans="1:13" s="30" customFormat="1" x14ac:dyDescent="0.25">
      <c r="A58" s="25">
        <v>32</v>
      </c>
      <c r="B58" s="166"/>
      <c r="C58" s="166"/>
      <c r="D58" s="38"/>
      <c r="E58" s="38"/>
      <c r="F58" s="38"/>
      <c r="G58" s="36"/>
      <c r="H58" s="36"/>
      <c r="I58" s="28"/>
      <c r="J58" s="28"/>
      <c r="K58" s="37"/>
      <c r="M58" s="31"/>
    </row>
    <row r="59" spans="1:13" s="30" customFormat="1" x14ac:dyDescent="0.25">
      <c r="A59" s="25">
        <v>33</v>
      </c>
      <c r="B59" s="166"/>
      <c r="C59" s="166"/>
      <c r="D59" s="38"/>
      <c r="E59" s="38"/>
      <c r="F59" s="38"/>
      <c r="G59" s="36"/>
      <c r="H59" s="36"/>
      <c r="I59" s="28"/>
      <c r="J59" s="28"/>
      <c r="K59" s="37"/>
      <c r="M59" s="31"/>
    </row>
    <row r="60" spans="1:13" s="30" customFormat="1" x14ac:dyDescent="0.25">
      <c r="A60" s="25">
        <v>34</v>
      </c>
      <c r="B60" s="166"/>
      <c r="C60" s="166"/>
      <c r="D60" s="38"/>
      <c r="E60" s="38"/>
      <c r="F60" s="38"/>
      <c r="G60" s="36"/>
      <c r="H60" s="36"/>
      <c r="I60" s="28"/>
      <c r="J60" s="28"/>
      <c r="K60" s="37"/>
      <c r="M60" s="31"/>
    </row>
    <row r="61" spans="1:13" s="30" customFormat="1" x14ac:dyDescent="0.25">
      <c r="A61" s="25">
        <v>35</v>
      </c>
      <c r="B61" s="166"/>
      <c r="C61" s="166"/>
      <c r="D61" s="38"/>
      <c r="E61" s="38"/>
      <c r="F61" s="38"/>
      <c r="G61" s="36"/>
      <c r="H61" s="36"/>
      <c r="I61" s="28"/>
      <c r="J61" s="28"/>
      <c r="K61" s="37"/>
      <c r="M61" s="31"/>
    </row>
    <row r="62" spans="1:13" s="30" customFormat="1" x14ac:dyDescent="0.25">
      <c r="A62" s="25">
        <v>36</v>
      </c>
      <c r="B62" s="166"/>
      <c r="C62" s="166"/>
      <c r="D62" s="38"/>
      <c r="E62" s="38"/>
      <c r="F62" s="38"/>
      <c r="G62" s="36"/>
      <c r="H62" s="36"/>
      <c r="I62" s="28"/>
      <c r="J62" s="28"/>
      <c r="K62" s="37"/>
      <c r="M62" s="31"/>
    </row>
    <row r="63" spans="1:13" s="30" customFormat="1" x14ac:dyDescent="0.25">
      <c r="A63" s="25">
        <v>37</v>
      </c>
      <c r="B63" s="166"/>
      <c r="C63" s="166"/>
      <c r="D63" s="38"/>
      <c r="E63" s="38"/>
      <c r="F63" s="38"/>
      <c r="G63" s="36"/>
      <c r="H63" s="36"/>
      <c r="I63" s="28"/>
      <c r="J63" s="28"/>
      <c r="K63" s="37"/>
      <c r="M63" s="31"/>
    </row>
    <row r="64" spans="1:13" s="30" customFormat="1" x14ac:dyDescent="0.25">
      <c r="A64" s="25">
        <v>38</v>
      </c>
      <c r="B64" s="166"/>
      <c r="C64" s="166"/>
      <c r="D64" s="38"/>
      <c r="E64" s="38"/>
      <c r="F64" s="38"/>
      <c r="G64" s="36"/>
      <c r="H64" s="36"/>
      <c r="I64" s="28"/>
      <c r="J64" s="28"/>
      <c r="K64" s="37"/>
      <c r="M64" s="31"/>
    </row>
    <row r="65" spans="1:13" s="30" customFormat="1" x14ac:dyDescent="0.25">
      <c r="A65" s="25">
        <v>39</v>
      </c>
      <c r="B65" s="166"/>
      <c r="C65" s="166"/>
      <c r="D65" s="38"/>
      <c r="E65" s="38"/>
      <c r="F65" s="38"/>
      <c r="G65" s="36"/>
      <c r="H65" s="36"/>
      <c r="I65" s="28"/>
      <c r="J65" s="28"/>
      <c r="K65" s="37"/>
      <c r="M65" s="31"/>
    </row>
    <row r="66" spans="1:13" s="30" customFormat="1" x14ac:dyDescent="0.25">
      <c r="A66" s="25">
        <v>40</v>
      </c>
      <c r="B66" s="166"/>
      <c r="C66" s="166"/>
      <c r="D66" s="38"/>
      <c r="E66" s="38"/>
      <c r="F66" s="38"/>
      <c r="G66" s="36"/>
      <c r="H66" s="36"/>
      <c r="I66" s="28"/>
      <c r="J66" s="28"/>
      <c r="K66" s="37"/>
      <c r="M66" s="31"/>
    </row>
    <row r="67" spans="1:13" s="30" customFormat="1" x14ac:dyDescent="0.25">
      <c r="A67" s="25">
        <v>41</v>
      </c>
      <c r="B67" s="166"/>
      <c r="C67" s="166"/>
      <c r="D67" s="38"/>
      <c r="E67" s="38"/>
      <c r="F67" s="38"/>
      <c r="G67" s="36"/>
      <c r="H67" s="36"/>
      <c r="I67" s="28"/>
      <c r="J67" s="28"/>
      <c r="K67" s="37"/>
      <c r="M67" s="31"/>
    </row>
    <row r="68" spans="1:13" s="30" customFormat="1" x14ac:dyDescent="0.25">
      <c r="A68" s="25">
        <v>42</v>
      </c>
      <c r="B68" s="166"/>
      <c r="C68" s="166"/>
      <c r="D68" s="38"/>
      <c r="E68" s="38"/>
      <c r="F68" s="38"/>
      <c r="G68" s="36"/>
      <c r="H68" s="36"/>
      <c r="I68" s="28"/>
      <c r="J68" s="28"/>
      <c r="K68" s="37"/>
      <c r="M68" s="31"/>
    </row>
    <row r="69" spans="1:13" s="30" customFormat="1" x14ac:dyDescent="0.25">
      <c r="A69" s="25">
        <v>43</v>
      </c>
      <c r="B69" s="166"/>
      <c r="C69" s="166"/>
      <c r="D69" s="38"/>
      <c r="E69" s="38"/>
      <c r="F69" s="38"/>
      <c r="G69" s="36"/>
      <c r="H69" s="36"/>
      <c r="I69" s="28"/>
      <c r="J69" s="28"/>
      <c r="K69" s="37"/>
      <c r="M69" s="31"/>
    </row>
    <row r="70" spans="1:13" s="30" customFormat="1" x14ac:dyDescent="0.25">
      <c r="A70" s="25">
        <v>44</v>
      </c>
      <c r="B70" s="166"/>
      <c r="C70" s="166"/>
      <c r="D70" s="38"/>
      <c r="E70" s="38"/>
      <c r="F70" s="38"/>
      <c r="G70" s="36"/>
      <c r="H70" s="36"/>
      <c r="I70" s="28"/>
      <c r="J70" s="28"/>
      <c r="K70" s="37"/>
      <c r="M70" s="31"/>
    </row>
    <row r="71" spans="1:13" s="30" customFormat="1" x14ac:dyDescent="0.25">
      <c r="A71" s="25">
        <v>45</v>
      </c>
      <c r="B71" s="166"/>
      <c r="C71" s="166"/>
      <c r="D71" s="38"/>
      <c r="E71" s="38"/>
      <c r="F71" s="38"/>
      <c r="G71" s="36"/>
      <c r="H71" s="36"/>
      <c r="I71" s="28"/>
      <c r="J71" s="28"/>
      <c r="K71" s="37"/>
      <c r="M71" s="31"/>
    </row>
    <row r="72" spans="1:13" s="30" customFormat="1" x14ac:dyDescent="0.25">
      <c r="A72" s="25">
        <v>46</v>
      </c>
      <c r="B72" s="166"/>
      <c r="C72" s="166"/>
      <c r="D72" s="38"/>
      <c r="E72" s="38"/>
      <c r="F72" s="38"/>
      <c r="G72" s="36"/>
      <c r="H72" s="36"/>
      <c r="I72" s="28"/>
      <c r="J72" s="28"/>
      <c r="K72" s="37"/>
      <c r="M72" s="31"/>
    </row>
    <row r="73" spans="1:13" s="30" customFormat="1" x14ac:dyDescent="0.25">
      <c r="A73" s="25">
        <v>47</v>
      </c>
      <c r="B73" s="166"/>
      <c r="C73" s="166"/>
      <c r="D73" s="38"/>
      <c r="E73" s="38"/>
      <c r="F73" s="38"/>
      <c r="G73" s="36"/>
      <c r="H73" s="36"/>
      <c r="I73" s="28"/>
      <c r="J73" s="28"/>
      <c r="K73" s="37"/>
      <c r="M73" s="31"/>
    </row>
    <row r="74" spans="1:13" s="30" customFormat="1" x14ac:dyDescent="0.25">
      <c r="A74" s="25">
        <v>48</v>
      </c>
      <c r="B74" s="166"/>
      <c r="C74" s="166"/>
      <c r="D74" s="38"/>
      <c r="E74" s="38"/>
      <c r="F74" s="38"/>
      <c r="G74" s="36"/>
      <c r="H74" s="36"/>
      <c r="I74" s="28"/>
      <c r="J74" s="28"/>
      <c r="K74" s="37"/>
      <c r="M74" s="31"/>
    </row>
    <row r="75" spans="1:13" s="30" customFormat="1" x14ac:dyDescent="0.25">
      <c r="A75" s="25">
        <v>49</v>
      </c>
      <c r="B75" s="166"/>
      <c r="C75" s="166"/>
      <c r="D75" s="38"/>
      <c r="E75" s="38"/>
      <c r="F75" s="38"/>
      <c r="G75" s="36"/>
      <c r="H75" s="36"/>
      <c r="I75" s="28"/>
      <c r="J75" s="28"/>
      <c r="K75" s="37"/>
      <c r="M75" s="31"/>
    </row>
    <row r="76" spans="1:13" s="30" customFormat="1" x14ac:dyDescent="0.25">
      <c r="A76" s="25">
        <v>50</v>
      </c>
      <c r="B76" s="166"/>
      <c r="C76" s="166"/>
      <c r="D76" s="38"/>
      <c r="E76" s="38"/>
      <c r="F76" s="38"/>
      <c r="G76" s="36"/>
      <c r="H76" s="36"/>
      <c r="I76" s="28"/>
      <c r="J76" s="28"/>
      <c r="K76" s="37"/>
      <c r="M76" s="31"/>
    </row>
    <row r="77" spans="1:13" s="30" customFormat="1" x14ac:dyDescent="0.25">
      <c r="A77" s="25">
        <v>51</v>
      </c>
      <c r="B77" s="166"/>
      <c r="C77" s="166"/>
      <c r="D77" s="38"/>
      <c r="E77" s="38"/>
      <c r="F77" s="38"/>
      <c r="G77" s="36"/>
      <c r="H77" s="36"/>
      <c r="I77" s="28"/>
      <c r="J77" s="28"/>
      <c r="K77" s="37"/>
      <c r="M77" s="31"/>
    </row>
    <row r="78" spans="1:13" s="30" customFormat="1" x14ac:dyDescent="0.25">
      <c r="A78" s="25">
        <v>52</v>
      </c>
      <c r="B78" s="166"/>
      <c r="C78" s="166"/>
      <c r="D78" s="38"/>
      <c r="E78" s="38"/>
      <c r="F78" s="38"/>
      <c r="G78" s="36"/>
      <c r="H78" s="36"/>
      <c r="I78" s="28"/>
      <c r="J78" s="28"/>
      <c r="K78" s="37"/>
      <c r="M78" s="31"/>
    </row>
    <row r="79" spans="1:13" s="30" customFormat="1" x14ac:dyDescent="0.25">
      <c r="A79" s="25">
        <v>53</v>
      </c>
      <c r="B79" s="166"/>
      <c r="C79" s="166"/>
      <c r="D79" s="38"/>
      <c r="E79" s="38"/>
      <c r="F79" s="38"/>
      <c r="G79" s="36"/>
      <c r="H79" s="36"/>
      <c r="I79" s="28"/>
      <c r="J79" s="28"/>
      <c r="K79" s="37"/>
      <c r="M79" s="31"/>
    </row>
    <row r="80" spans="1:13" s="30" customFormat="1" x14ac:dyDescent="0.25">
      <c r="A80" s="25">
        <v>54</v>
      </c>
      <c r="B80" s="166"/>
      <c r="C80" s="166"/>
      <c r="D80" s="38"/>
      <c r="E80" s="38"/>
      <c r="F80" s="38"/>
      <c r="G80" s="36"/>
      <c r="H80" s="36"/>
      <c r="I80" s="28"/>
      <c r="J80" s="28"/>
      <c r="K80" s="37"/>
      <c r="M80" s="31"/>
    </row>
    <row r="81" spans="1:13" s="30" customFormat="1" x14ac:dyDescent="0.25">
      <c r="A81" s="25">
        <v>55</v>
      </c>
      <c r="B81" s="166"/>
      <c r="C81" s="166"/>
      <c r="D81" s="38"/>
      <c r="E81" s="38"/>
      <c r="F81" s="38"/>
      <c r="G81" s="36"/>
      <c r="H81" s="36"/>
      <c r="I81" s="28"/>
      <c r="J81" s="28"/>
      <c r="K81" s="37"/>
      <c r="M81" s="31"/>
    </row>
    <row r="82" spans="1:13" s="30" customFormat="1" x14ac:dyDescent="0.25">
      <c r="A82" s="25">
        <v>56</v>
      </c>
      <c r="B82" s="166"/>
      <c r="C82" s="166"/>
      <c r="D82" s="38"/>
      <c r="E82" s="38"/>
      <c r="F82" s="38"/>
      <c r="G82" s="36"/>
      <c r="H82" s="36"/>
      <c r="I82" s="28"/>
      <c r="J82" s="28"/>
      <c r="K82" s="37"/>
      <c r="M82" s="31"/>
    </row>
    <row r="83" spans="1:13" s="30" customFormat="1" x14ac:dyDescent="0.25">
      <c r="A83" s="25">
        <v>57</v>
      </c>
      <c r="B83" s="166"/>
      <c r="C83" s="166"/>
      <c r="D83" s="38"/>
      <c r="E83" s="38"/>
      <c r="F83" s="38"/>
      <c r="G83" s="36"/>
      <c r="H83" s="36"/>
      <c r="I83" s="28"/>
      <c r="J83" s="28"/>
      <c r="K83" s="37"/>
      <c r="M83" s="31"/>
    </row>
    <row r="84" spans="1:13" s="30" customFormat="1" x14ac:dyDescent="0.25">
      <c r="A84" s="25">
        <v>58</v>
      </c>
      <c r="B84" s="166"/>
      <c r="C84" s="166"/>
      <c r="D84" s="38"/>
      <c r="E84" s="38"/>
      <c r="F84" s="38"/>
      <c r="G84" s="36"/>
      <c r="H84" s="36"/>
      <c r="I84" s="28"/>
      <c r="J84" s="28"/>
      <c r="K84" s="37"/>
      <c r="M84" s="31"/>
    </row>
    <row r="85" spans="1:13" s="30" customFormat="1" x14ac:dyDescent="0.25">
      <c r="A85" s="25">
        <v>59</v>
      </c>
      <c r="B85" s="166"/>
      <c r="C85" s="166"/>
      <c r="D85" s="38"/>
      <c r="E85" s="38"/>
      <c r="F85" s="38"/>
      <c r="G85" s="36"/>
      <c r="H85" s="36"/>
      <c r="I85" s="28"/>
      <c r="J85" s="28"/>
      <c r="K85" s="37"/>
      <c r="M85" s="31"/>
    </row>
    <row r="86" spans="1:13" s="30" customFormat="1" x14ac:dyDescent="0.25">
      <c r="A86" s="25">
        <v>60</v>
      </c>
      <c r="B86" s="166"/>
      <c r="C86" s="166"/>
      <c r="D86" s="38"/>
      <c r="E86" s="38"/>
      <c r="F86" s="38"/>
      <c r="G86" s="36"/>
      <c r="H86" s="36"/>
      <c r="I86" s="28"/>
      <c r="J86" s="28"/>
      <c r="K86" s="37"/>
      <c r="M86" s="31"/>
    </row>
    <row r="87" spans="1:13" s="30" customFormat="1" x14ac:dyDescent="0.25">
      <c r="A87" s="25">
        <v>61</v>
      </c>
      <c r="B87" s="166"/>
      <c r="C87" s="166"/>
      <c r="D87" s="38"/>
      <c r="E87" s="38"/>
      <c r="F87" s="38"/>
      <c r="G87" s="36"/>
      <c r="H87" s="36"/>
      <c r="I87" s="28"/>
      <c r="J87" s="28"/>
      <c r="K87" s="37"/>
      <c r="M87" s="31"/>
    </row>
    <row r="88" spans="1:13" s="30" customFormat="1" x14ac:dyDescent="0.25">
      <c r="A88" s="25">
        <v>62</v>
      </c>
      <c r="B88" s="166"/>
      <c r="C88" s="166"/>
      <c r="D88" s="38"/>
      <c r="E88" s="38"/>
      <c r="F88" s="38"/>
      <c r="G88" s="36"/>
      <c r="H88" s="36"/>
      <c r="I88" s="28"/>
      <c r="J88" s="28"/>
      <c r="K88" s="37"/>
      <c r="M88" s="31"/>
    </row>
    <row r="89" spans="1:13" s="30" customFormat="1" x14ac:dyDescent="0.25">
      <c r="A89" s="25">
        <v>63</v>
      </c>
      <c r="B89" s="166"/>
      <c r="C89" s="166"/>
      <c r="D89" s="38"/>
      <c r="E89" s="38"/>
      <c r="F89" s="38"/>
      <c r="G89" s="36"/>
      <c r="H89" s="36"/>
      <c r="I89" s="28"/>
      <c r="J89" s="28"/>
      <c r="K89" s="37"/>
      <c r="M89" s="31"/>
    </row>
    <row r="90" spans="1:13" s="30" customFormat="1" x14ac:dyDescent="0.25">
      <c r="A90" s="25">
        <v>64</v>
      </c>
      <c r="B90" s="166"/>
      <c r="C90" s="166"/>
      <c r="D90" s="38"/>
      <c r="E90" s="38"/>
      <c r="F90" s="38"/>
      <c r="G90" s="36"/>
      <c r="H90" s="36"/>
      <c r="I90" s="28"/>
      <c r="J90" s="28"/>
      <c r="K90" s="37"/>
      <c r="M90" s="31"/>
    </row>
    <row r="91" spans="1:13" s="30" customFormat="1" x14ac:dyDescent="0.25">
      <c r="A91" s="25">
        <v>65</v>
      </c>
      <c r="B91" s="166"/>
      <c r="C91" s="166"/>
      <c r="D91" s="38"/>
      <c r="E91" s="38"/>
      <c r="F91" s="38"/>
      <c r="G91" s="36"/>
      <c r="H91" s="36"/>
      <c r="I91" s="28"/>
      <c r="J91" s="28"/>
      <c r="K91" s="37"/>
      <c r="M91" s="31"/>
    </row>
    <row r="92" spans="1:13" s="30" customFormat="1" x14ac:dyDescent="0.25">
      <c r="A92" s="25">
        <v>66</v>
      </c>
      <c r="B92" s="166"/>
      <c r="C92" s="166"/>
      <c r="D92" s="38"/>
      <c r="E92" s="38"/>
      <c r="F92" s="38"/>
      <c r="G92" s="36"/>
      <c r="H92" s="36"/>
      <c r="I92" s="28"/>
      <c r="J92" s="28"/>
      <c r="K92" s="37"/>
      <c r="M92" s="31"/>
    </row>
    <row r="93" spans="1:13" s="30" customFormat="1" x14ac:dyDescent="0.25">
      <c r="A93" s="25">
        <v>67</v>
      </c>
      <c r="B93" s="166"/>
      <c r="C93" s="166"/>
      <c r="D93" s="38"/>
      <c r="E93" s="38"/>
      <c r="F93" s="38"/>
      <c r="G93" s="36"/>
      <c r="H93" s="36"/>
      <c r="I93" s="28"/>
      <c r="J93" s="28"/>
      <c r="K93" s="37"/>
      <c r="M93" s="31"/>
    </row>
    <row r="94" spans="1:13" s="30" customFormat="1" x14ac:dyDescent="0.25">
      <c r="A94" s="25">
        <v>68</v>
      </c>
      <c r="B94" s="166"/>
      <c r="C94" s="166"/>
      <c r="D94" s="38"/>
      <c r="E94" s="38"/>
      <c r="F94" s="38"/>
      <c r="G94" s="36"/>
      <c r="H94" s="36"/>
      <c r="I94" s="28"/>
      <c r="J94" s="28"/>
      <c r="K94" s="37"/>
      <c r="M94" s="31"/>
    </row>
    <row r="95" spans="1:13" s="30" customFormat="1" x14ac:dyDescent="0.25">
      <c r="A95" s="25">
        <v>69</v>
      </c>
      <c r="B95" s="166"/>
      <c r="C95" s="166"/>
      <c r="D95" s="38"/>
      <c r="E95" s="38"/>
      <c r="F95" s="38"/>
      <c r="G95" s="36"/>
      <c r="H95" s="36"/>
      <c r="I95" s="28"/>
      <c r="J95" s="28"/>
      <c r="K95" s="37"/>
      <c r="M95" s="31"/>
    </row>
    <row r="96" spans="1:13" s="30" customFormat="1" x14ac:dyDescent="0.25">
      <c r="A96" s="25">
        <v>70</v>
      </c>
      <c r="B96" s="166"/>
      <c r="C96" s="166"/>
      <c r="D96" s="38"/>
      <c r="E96" s="38"/>
      <c r="F96" s="38"/>
      <c r="G96" s="36"/>
      <c r="H96" s="36"/>
      <c r="I96" s="28"/>
      <c r="J96" s="28"/>
      <c r="K96" s="37"/>
      <c r="M96" s="31"/>
    </row>
    <row r="97" spans="1:13" s="30" customFormat="1" x14ac:dyDescent="0.25">
      <c r="A97" s="25">
        <v>71</v>
      </c>
      <c r="B97" s="166"/>
      <c r="C97" s="166"/>
      <c r="D97" s="38"/>
      <c r="E97" s="38"/>
      <c r="F97" s="38"/>
      <c r="G97" s="36"/>
      <c r="H97" s="36"/>
      <c r="I97" s="28"/>
      <c r="J97" s="28"/>
      <c r="K97" s="37"/>
      <c r="M97" s="31"/>
    </row>
    <row r="98" spans="1:13" s="30" customFormat="1" x14ac:dyDescent="0.25">
      <c r="A98" s="25">
        <v>72</v>
      </c>
      <c r="B98" s="166"/>
      <c r="C98" s="166"/>
      <c r="D98" s="38"/>
      <c r="E98" s="38"/>
      <c r="F98" s="38"/>
      <c r="G98" s="36"/>
      <c r="H98" s="36"/>
      <c r="I98" s="28"/>
      <c r="J98" s="28"/>
      <c r="K98" s="37"/>
      <c r="M98" s="31"/>
    </row>
    <row r="99" spans="1:13" s="30" customFormat="1" x14ac:dyDescent="0.25">
      <c r="A99" s="25">
        <v>73</v>
      </c>
      <c r="B99" s="166"/>
      <c r="C99" s="166"/>
      <c r="D99" s="38"/>
      <c r="E99" s="38"/>
      <c r="F99" s="38"/>
      <c r="G99" s="36"/>
      <c r="H99" s="36"/>
      <c r="I99" s="28"/>
      <c r="J99" s="28"/>
      <c r="K99" s="37"/>
      <c r="M99" s="31" t="s">
        <v>28</v>
      </c>
    </row>
    <row r="100" spans="1:13" s="30" customFormat="1" x14ac:dyDescent="0.25">
      <c r="A100" s="25">
        <v>74</v>
      </c>
      <c r="B100" s="166"/>
      <c r="C100" s="166"/>
      <c r="D100" s="38"/>
      <c r="E100" s="38"/>
      <c r="F100" s="38"/>
      <c r="G100" s="36"/>
      <c r="H100" s="36"/>
      <c r="I100" s="28"/>
      <c r="J100" s="28"/>
      <c r="K100" s="37"/>
      <c r="M100" s="31" t="s">
        <v>29</v>
      </c>
    </row>
    <row r="101" spans="1:13" s="30" customFormat="1" x14ac:dyDescent="0.25">
      <c r="A101" s="25">
        <v>75</v>
      </c>
      <c r="B101" s="166"/>
      <c r="C101" s="166"/>
      <c r="D101" s="38"/>
      <c r="E101" s="38"/>
      <c r="F101" s="38"/>
      <c r="G101" s="36"/>
      <c r="H101" s="36"/>
      <c r="I101" s="28"/>
      <c r="J101" s="28"/>
      <c r="K101" s="37"/>
      <c r="M101" s="31" t="s">
        <v>30</v>
      </c>
    </row>
    <row r="102" spans="1:13" s="30" customFormat="1" x14ac:dyDescent="0.25">
      <c r="A102" s="25">
        <v>76</v>
      </c>
      <c r="B102" s="166"/>
      <c r="C102" s="166"/>
      <c r="D102" s="38"/>
      <c r="E102" s="38"/>
      <c r="F102" s="38"/>
      <c r="G102" s="36"/>
      <c r="H102" s="36"/>
      <c r="I102" s="28"/>
      <c r="J102" s="28"/>
      <c r="K102" s="37"/>
      <c r="M102" s="31"/>
    </row>
    <row r="103" spans="1:13" s="30" customFormat="1" x14ac:dyDescent="0.25">
      <c r="A103" s="25">
        <v>77</v>
      </c>
      <c r="B103" s="166"/>
      <c r="C103" s="166"/>
      <c r="D103" s="38"/>
      <c r="E103" s="38"/>
      <c r="F103" s="38"/>
      <c r="G103" s="36"/>
      <c r="H103" s="36"/>
      <c r="I103" s="28"/>
      <c r="J103" s="28"/>
      <c r="K103" s="37"/>
      <c r="M103" s="31"/>
    </row>
    <row r="104" spans="1:13" s="30" customFormat="1" x14ac:dyDescent="0.25">
      <c r="A104" s="25">
        <v>78</v>
      </c>
      <c r="B104" s="166"/>
      <c r="C104" s="166"/>
      <c r="D104" s="38"/>
      <c r="E104" s="38"/>
      <c r="F104" s="38"/>
      <c r="G104" s="36"/>
      <c r="H104" s="36"/>
      <c r="I104" s="28"/>
      <c r="J104" s="28"/>
      <c r="K104" s="37"/>
      <c r="M104" s="31"/>
    </row>
    <row r="105" spans="1:13" s="30" customFormat="1" x14ac:dyDescent="0.25">
      <c r="A105" s="25">
        <v>79</v>
      </c>
      <c r="B105" s="166"/>
      <c r="C105" s="166"/>
      <c r="D105" s="38"/>
      <c r="E105" s="38"/>
      <c r="F105" s="38"/>
      <c r="G105" s="36"/>
      <c r="H105" s="36"/>
      <c r="I105" s="28"/>
      <c r="J105" s="28"/>
      <c r="K105" s="37"/>
      <c r="M105" s="31"/>
    </row>
    <row r="106" spans="1:13" s="30" customFormat="1" x14ac:dyDescent="0.25">
      <c r="A106" s="25">
        <v>80</v>
      </c>
      <c r="B106" s="166"/>
      <c r="C106" s="166"/>
      <c r="D106" s="38"/>
      <c r="E106" s="38"/>
      <c r="F106" s="38"/>
      <c r="G106" s="36"/>
      <c r="H106" s="36"/>
      <c r="I106" s="28"/>
      <c r="J106" s="28"/>
      <c r="K106" s="37"/>
      <c r="M106" s="31"/>
    </row>
    <row r="107" spans="1:13" s="30" customFormat="1" x14ac:dyDescent="0.25">
      <c r="A107" s="25">
        <v>81</v>
      </c>
      <c r="B107" s="166"/>
      <c r="C107" s="166"/>
      <c r="D107" s="38"/>
      <c r="E107" s="38"/>
      <c r="F107" s="38"/>
      <c r="G107" s="36"/>
      <c r="H107" s="36"/>
      <c r="I107" s="28"/>
      <c r="J107" s="28"/>
      <c r="K107" s="37"/>
      <c r="M107" s="31"/>
    </row>
    <row r="108" spans="1:13" s="30" customFormat="1" x14ac:dyDescent="0.25">
      <c r="A108" s="25">
        <v>82</v>
      </c>
      <c r="B108" s="166"/>
      <c r="C108" s="166"/>
      <c r="D108" s="38"/>
      <c r="E108" s="38"/>
      <c r="F108" s="38"/>
      <c r="G108" s="36"/>
      <c r="H108" s="36"/>
      <c r="I108" s="28"/>
      <c r="J108" s="28"/>
      <c r="K108" s="37"/>
      <c r="M108" s="31"/>
    </row>
    <row r="109" spans="1:13" s="30" customFormat="1" x14ac:dyDescent="0.25">
      <c r="A109" s="25">
        <v>83</v>
      </c>
      <c r="B109" s="166"/>
      <c r="C109" s="166"/>
      <c r="D109" s="38"/>
      <c r="E109" s="38"/>
      <c r="F109" s="38"/>
      <c r="G109" s="36"/>
      <c r="H109" s="36"/>
      <c r="I109" s="28"/>
      <c r="J109" s="28"/>
      <c r="K109" s="37"/>
      <c r="M109" s="31"/>
    </row>
    <row r="110" spans="1:13" s="30" customFormat="1" x14ac:dyDescent="0.25">
      <c r="A110" s="25">
        <v>84</v>
      </c>
      <c r="B110" s="166"/>
      <c r="C110" s="166"/>
      <c r="D110" s="38"/>
      <c r="E110" s="38"/>
      <c r="F110" s="38"/>
      <c r="G110" s="36"/>
      <c r="H110" s="36"/>
      <c r="I110" s="28"/>
      <c r="J110" s="28"/>
      <c r="K110" s="37"/>
      <c r="M110" s="31"/>
    </row>
    <row r="111" spans="1:13" s="30" customFormat="1" x14ac:dyDescent="0.25">
      <c r="A111" s="25">
        <v>85</v>
      </c>
      <c r="B111" s="166"/>
      <c r="C111" s="166"/>
      <c r="D111" s="38"/>
      <c r="E111" s="38"/>
      <c r="F111" s="38"/>
      <c r="G111" s="36"/>
      <c r="H111" s="36"/>
      <c r="I111" s="28"/>
      <c r="J111" s="28"/>
      <c r="K111" s="37"/>
      <c r="M111" s="31"/>
    </row>
    <row r="112" spans="1:13" s="30" customFormat="1" x14ac:dyDescent="0.25">
      <c r="A112" s="25">
        <v>86</v>
      </c>
      <c r="B112" s="166"/>
      <c r="C112" s="166"/>
      <c r="D112" s="38"/>
      <c r="E112" s="38"/>
      <c r="F112" s="38"/>
      <c r="G112" s="36"/>
      <c r="H112" s="36"/>
      <c r="I112" s="28"/>
      <c r="J112" s="28"/>
      <c r="K112" s="37"/>
      <c r="M112" s="31"/>
    </row>
    <row r="113" spans="1:13" s="30" customFormat="1" x14ac:dyDescent="0.25">
      <c r="A113" s="25">
        <v>87</v>
      </c>
      <c r="B113" s="166"/>
      <c r="C113" s="166"/>
      <c r="D113" s="38"/>
      <c r="E113" s="38"/>
      <c r="F113" s="38"/>
      <c r="G113" s="36"/>
      <c r="H113" s="36"/>
      <c r="I113" s="28"/>
      <c r="J113" s="28"/>
      <c r="K113" s="37"/>
      <c r="M113" s="31"/>
    </row>
    <row r="114" spans="1:13" s="30" customFormat="1" x14ac:dyDescent="0.25">
      <c r="A114" s="25">
        <v>88</v>
      </c>
      <c r="B114" s="166"/>
      <c r="C114" s="166"/>
      <c r="D114" s="38"/>
      <c r="E114" s="38"/>
      <c r="F114" s="38"/>
      <c r="G114" s="36"/>
      <c r="H114" s="36"/>
      <c r="I114" s="28"/>
      <c r="J114" s="28"/>
      <c r="K114" s="37"/>
      <c r="M114" s="31"/>
    </row>
    <row r="115" spans="1:13" s="30" customFormat="1" x14ac:dyDescent="0.25">
      <c r="A115" s="25">
        <v>89</v>
      </c>
      <c r="B115" s="166"/>
      <c r="C115" s="166"/>
      <c r="D115" s="38"/>
      <c r="E115" s="38"/>
      <c r="F115" s="38"/>
      <c r="G115" s="36"/>
      <c r="H115" s="36"/>
      <c r="I115" s="28"/>
      <c r="J115" s="28"/>
      <c r="K115" s="37"/>
      <c r="M115" s="31"/>
    </row>
    <row r="116" spans="1:13" s="30" customFormat="1" x14ac:dyDescent="0.25">
      <c r="A116" s="25">
        <v>90</v>
      </c>
      <c r="B116" s="166"/>
      <c r="C116" s="166"/>
      <c r="D116" s="38"/>
      <c r="E116" s="38"/>
      <c r="F116" s="38"/>
      <c r="G116" s="36"/>
      <c r="H116" s="36"/>
      <c r="I116" s="28"/>
      <c r="J116" s="28"/>
      <c r="K116" s="37"/>
      <c r="M116" s="31"/>
    </row>
    <row r="117" spans="1:13" s="30" customFormat="1" x14ac:dyDescent="0.25">
      <c r="A117" s="25">
        <v>91</v>
      </c>
      <c r="B117" s="166"/>
      <c r="C117" s="166"/>
      <c r="D117" s="38"/>
      <c r="E117" s="38"/>
      <c r="F117" s="38"/>
      <c r="G117" s="36"/>
      <c r="H117" s="36"/>
      <c r="I117" s="28"/>
      <c r="J117" s="28"/>
      <c r="K117" s="37"/>
      <c r="M117" s="31"/>
    </row>
    <row r="118" spans="1:13" s="30" customFormat="1" x14ac:dyDescent="0.25">
      <c r="A118" s="25">
        <v>92</v>
      </c>
      <c r="B118" s="166"/>
      <c r="C118" s="166"/>
      <c r="D118" s="38"/>
      <c r="E118" s="38"/>
      <c r="F118" s="38"/>
      <c r="G118" s="36"/>
      <c r="H118" s="36"/>
      <c r="I118" s="28"/>
      <c r="J118" s="28"/>
      <c r="K118" s="37"/>
      <c r="M118" s="31"/>
    </row>
    <row r="119" spans="1:13" s="30" customFormat="1" x14ac:dyDescent="0.25">
      <c r="A119" s="25">
        <v>93</v>
      </c>
      <c r="B119" s="166"/>
      <c r="C119" s="166"/>
      <c r="D119" s="38"/>
      <c r="E119" s="38"/>
      <c r="F119" s="38"/>
      <c r="G119" s="36"/>
      <c r="H119" s="36"/>
      <c r="I119" s="28"/>
      <c r="J119" s="28"/>
      <c r="K119" s="37"/>
      <c r="M119" s="31"/>
    </row>
    <row r="120" spans="1:13" s="30" customFormat="1" x14ac:dyDescent="0.25">
      <c r="A120" s="25">
        <v>94</v>
      </c>
      <c r="B120" s="166"/>
      <c r="C120" s="166"/>
      <c r="D120" s="38"/>
      <c r="E120" s="38"/>
      <c r="F120" s="38"/>
      <c r="G120" s="36"/>
      <c r="H120" s="36"/>
      <c r="I120" s="28"/>
      <c r="J120" s="28"/>
      <c r="K120" s="37"/>
      <c r="M120" s="31"/>
    </row>
    <row r="121" spans="1:13" s="30" customFormat="1" x14ac:dyDescent="0.25">
      <c r="A121" s="25">
        <v>95</v>
      </c>
      <c r="B121" s="166"/>
      <c r="C121" s="166"/>
      <c r="D121" s="38"/>
      <c r="E121" s="38"/>
      <c r="F121" s="38"/>
      <c r="G121" s="36"/>
      <c r="H121" s="36"/>
      <c r="I121" s="28"/>
      <c r="J121" s="28"/>
      <c r="K121" s="37"/>
      <c r="M121" s="31"/>
    </row>
    <row r="122" spans="1:13" s="30" customFormat="1" x14ac:dyDescent="0.25">
      <c r="A122" s="25">
        <v>96</v>
      </c>
      <c r="B122" s="166"/>
      <c r="C122" s="166"/>
      <c r="D122" s="38"/>
      <c r="E122" s="38"/>
      <c r="F122" s="38"/>
      <c r="G122" s="36"/>
      <c r="H122" s="36"/>
      <c r="I122" s="28"/>
      <c r="J122" s="28"/>
      <c r="K122" s="37"/>
      <c r="M122" s="31"/>
    </row>
    <row r="123" spans="1:13" s="30" customFormat="1" x14ac:dyDescent="0.25">
      <c r="A123" s="25">
        <v>97</v>
      </c>
      <c r="B123" s="166"/>
      <c r="C123" s="166"/>
      <c r="D123" s="38"/>
      <c r="E123" s="38"/>
      <c r="F123" s="38"/>
      <c r="G123" s="36"/>
      <c r="H123" s="36"/>
      <c r="I123" s="28"/>
      <c r="J123" s="28"/>
      <c r="K123" s="37"/>
      <c r="M123" s="31"/>
    </row>
    <row r="124" spans="1:13" s="30" customFormat="1" x14ac:dyDescent="0.25">
      <c r="A124" s="25">
        <v>98</v>
      </c>
      <c r="B124" s="166"/>
      <c r="C124" s="166"/>
      <c r="D124" s="38"/>
      <c r="E124" s="38"/>
      <c r="F124" s="38"/>
      <c r="G124" s="36"/>
      <c r="H124" s="36"/>
      <c r="I124" s="28"/>
      <c r="J124" s="28"/>
      <c r="K124" s="37"/>
      <c r="M124" s="31"/>
    </row>
    <row r="125" spans="1:13" s="30" customFormat="1" x14ac:dyDescent="0.25">
      <c r="A125" s="25">
        <v>99</v>
      </c>
      <c r="B125" s="166"/>
      <c r="C125" s="166"/>
      <c r="D125" s="38"/>
      <c r="E125" s="38"/>
      <c r="F125" s="38"/>
      <c r="G125" s="36"/>
      <c r="H125" s="36"/>
      <c r="I125" s="28"/>
      <c r="J125" s="28"/>
      <c r="K125" s="37"/>
      <c r="M125" s="31"/>
    </row>
    <row r="126" spans="1:13" s="30" customFormat="1" x14ac:dyDescent="0.25">
      <c r="A126" s="25">
        <v>100</v>
      </c>
      <c r="B126" s="166"/>
      <c r="C126" s="166"/>
      <c r="D126" s="38"/>
      <c r="E126" s="38"/>
      <c r="F126" s="38"/>
      <c r="G126" s="36"/>
      <c r="H126" s="36"/>
      <c r="I126" s="28"/>
      <c r="J126" s="28"/>
      <c r="K126" s="37"/>
      <c r="M126" s="31"/>
    </row>
    <row r="127" spans="1:13" s="30" customFormat="1" x14ac:dyDescent="0.25">
      <c r="A127" s="25">
        <v>101</v>
      </c>
      <c r="B127" s="166"/>
      <c r="C127" s="166"/>
      <c r="D127" s="38"/>
      <c r="E127" s="38"/>
      <c r="F127" s="38"/>
      <c r="G127" s="36"/>
      <c r="H127" s="36"/>
      <c r="I127" s="28"/>
      <c r="J127" s="28"/>
      <c r="K127" s="37"/>
      <c r="M127" s="31"/>
    </row>
    <row r="128" spans="1:13" s="30" customFormat="1" x14ac:dyDescent="0.25">
      <c r="A128" s="25">
        <v>102</v>
      </c>
      <c r="B128" s="166"/>
      <c r="C128" s="166"/>
      <c r="D128" s="38"/>
      <c r="E128" s="38"/>
      <c r="F128" s="38"/>
      <c r="G128" s="36"/>
      <c r="H128" s="36"/>
      <c r="I128" s="28"/>
      <c r="J128" s="28"/>
      <c r="K128" s="37"/>
      <c r="M128" s="31"/>
    </row>
    <row r="129" spans="1:13" s="30" customFormat="1" x14ac:dyDescent="0.25">
      <c r="A129" s="25">
        <v>103</v>
      </c>
      <c r="B129" s="166"/>
      <c r="C129" s="166"/>
      <c r="D129" s="38"/>
      <c r="E129" s="38"/>
      <c r="F129" s="38"/>
      <c r="G129" s="36"/>
      <c r="H129" s="36"/>
      <c r="I129" s="28"/>
      <c r="J129" s="28"/>
      <c r="K129" s="37"/>
      <c r="M129" s="31"/>
    </row>
    <row r="130" spans="1:13" s="30" customFormat="1" x14ac:dyDescent="0.25">
      <c r="A130" s="25">
        <v>104</v>
      </c>
      <c r="B130" s="166"/>
      <c r="C130" s="166"/>
      <c r="D130" s="38"/>
      <c r="E130" s="38"/>
      <c r="F130" s="38"/>
      <c r="G130" s="36"/>
      <c r="H130" s="36"/>
      <c r="I130" s="28"/>
      <c r="J130" s="28"/>
      <c r="K130" s="37"/>
      <c r="M130" s="31"/>
    </row>
    <row r="131" spans="1:13" s="30" customFormat="1" x14ac:dyDescent="0.25">
      <c r="A131" s="25">
        <v>105</v>
      </c>
      <c r="B131" s="166"/>
      <c r="C131" s="166"/>
      <c r="D131" s="38"/>
      <c r="E131" s="38"/>
      <c r="F131" s="38"/>
      <c r="G131" s="36"/>
      <c r="H131" s="36"/>
      <c r="I131" s="28"/>
      <c r="J131" s="28"/>
      <c r="K131" s="37"/>
      <c r="M131" s="31"/>
    </row>
    <row r="132" spans="1:13" s="30" customFormat="1" x14ac:dyDescent="0.25">
      <c r="A132" s="25">
        <v>106</v>
      </c>
      <c r="B132" s="166"/>
      <c r="C132" s="166"/>
      <c r="D132" s="38"/>
      <c r="E132" s="38"/>
      <c r="F132" s="38"/>
      <c r="G132" s="36"/>
      <c r="H132" s="36"/>
      <c r="I132" s="28"/>
      <c r="J132" s="28"/>
      <c r="K132" s="37"/>
      <c r="M132" s="31"/>
    </row>
    <row r="133" spans="1:13" s="30" customFormat="1" x14ac:dyDescent="0.25">
      <c r="A133" s="25">
        <v>107</v>
      </c>
      <c r="B133" s="166"/>
      <c r="C133" s="166"/>
      <c r="D133" s="38"/>
      <c r="E133" s="38"/>
      <c r="F133" s="38"/>
      <c r="G133" s="36"/>
      <c r="H133" s="36"/>
      <c r="I133" s="28"/>
      <c r="J133" s="28"/>
      <c r="K133" s="37"/>
      <c r="M133" s="31"/>
    </row>
    <row r="134" spans="1:13" s="30" customFormat="1" x14ac:dyDescent="0.25">
      <c r="A134" s="25">
        <v>108</v>
      </c>
      <c r="B134" s="166"/>
      <c r="C134" s="166"/>
      <c r="D134" s="38"/>
      <c r="E134" s="38"/>
      <c r="F134" s="38"/>
      <c r="G134" s="36"/>
      <c r="H134" s="36"/>
      <c r="I134" s="28"/>
      <c r="J134" s="28"/>
      <c r="K134" s="37"/>
      <c r="M134" s="31"/>
    </row>
    <row r="135" spans="1:13" s="30" customFormat="1" x14ac:dyDescent="0.25">
      <c r="A135" s="25">
        <v>109</v>
      </c>
      <c r="B135" s="166"/>
      <c r="C135" s="166"/>
      <c r="D135" s="38"/>
      <c r="E135" s="38"/>
      <c r="F135" s="38"/>
      <c r="G135" s="36"/>
      <c r="H135" s="36"/>
      <c r="I135" s="28"/>
      <c r="J135" s="28"/>
      <c r="K135" s="37"/>
      <c r="M135" s="31"/>
    </row>
    <row r="136" spans="1:13" s="30" customFormat="1" x14ac:dyDescent="0.25">
      <c r="A136" s="25">
        <v>110</v>
      </c>
      <c r="B136" s="166"/>
      <c r="C136" s="166"/>
      <c r="D136" s="38"/>
      <c r="E136" s="38"/>
      <c r="F136" s="38"/>
      <c r="G136" s="36"/>
      <c r="H136" s="36"/>
      <c r="I136" s="28"/>
      <c r="J136" s="28"/>
      <c r="K136" s="37"/>
      <c r="M136" s="31"/>
    </row>
    <row r="137" spans="1:13" s="30" customFormat="1" x14ac:dyDescent="0.25">
      <c r="A137" s="25">
        <v>111</v>
      </c>
      <c r="B137" s="166"/>
      <c r="C137" s="166"/>
      <c r="D137" s="38"/>
      <c r="E137" s="38"/>
      <c r="F137" s="38"/>
      <c r="G137" s="36"/>
      <c r="H137" s="36"/>
      <c r="I137" s="28"/>
      <c r="J137" s="28"/>
      <c r="K137" s="37"/>
      <c r="M137" s="31"/>
    </row>
    <row r="138" spans="1:13" s="30" customFormat="1" x14ac:dyDescent="0.25">
      <c r="A138" s="25">
        <v>112</v>
      </c>
      <c r="B138" s="166"/>
      <c r="C138" s="166"/>
      <c r="D138" s="38"/>
      <c r="E138" s="38"/>
      <c r="F138" s="38"/>
      <c r="G138" s="36"/>
      <c r="H138" s="36"/>
      <c r="I138" s="28"/>
      <c r="J138" s="28"/>
      <c r="K138" s="37"/>
      <c r="M138" s="31"/>
    </row>
    <row r="139" spans="1:13" s="30" customFormat="1" x14ac:dyDescent="0.25">
      <c r="A139" s="25">
        <v>113</v>
      </c>
      <c r="B139" s="166"/>
      <c r="C139" s="166"/>
      <c r="D139" s="38"/>
      <c r="E139" s="38"/>
      <c r="F139" s="38"/>
      <c r="G139" s="36"/>
      <c r="H139" s="36"/>
      <c r="I139" s="28"/>
      <c r="J139" s="28"/>
      <c r="K139" s="37"/>
      <c r="M139" s="31"/>
    </row>
    <row r="140" spans="1:13" s="30" customFormat="1" x14ac:dyDescent="0.25">
      <c r="A140" s="25">
        <v>114</v>
      </c>
      <c r="B140" s="166"/>
      <c r="C140" s="166"/>
      <c r="D140" s="38"/>
      <c r="E140" s="38"/>
      <c r="F140" s="38"/>
      <c r="G140" s="36"/>
      <c r="H140" s="36"/>
      <c r="I140" s="28"/>
      <c r="J140" s="28"/>
      <c r="K140" s="37"/>
      <c r="M140" s="31"/>
    </row>
    <row r="141" spans="1:13" s="30" customFormat="1" x14ac:dyDescent="0.25">
      <c r="A141" s="25">
        <v>115</v>
      </c>
      <c r="B141" s="166"/>
      <c r="C141" s="166"/>
      <c r="D141" s="38"/>
      <c r="E141" s="38"/>
      <c r="F141" s="38"/>
      <c r="G141" s="36"/>
      <c r="H141" s="36"/>
      <c r="I141" s="28"/>
      <c r="J141" s="28"/>
      <c r="K141" s="37"/>
      <c r="M141" s="31"/>
    </row>
    <row r="142" spans="1:13" s="30" customFormat="1" x14ac:dyDescent="0.25">
      <c r="A142" s="25">
        <v>116</v>
      </c>
      <c r="B142" s="166"/>
      <c r="C142" s="166"/>
      <c r="D142" s="38"/>
      <c r="E142" s="38"/>
      <c r="F142" s="38"/>
      <c r="G142" s="36"/>
      <c r="H142" s="36"/>
      <c r="I142" s="28"/>
      <c r="J142" s="28"/>
      <c r="K142" s="37"/>
      <c r="M142" s="31"/>
    </row>
    <row r="143" spans="1:13" s="30" customFormat="1" x14ac:dyDescent="0.25">
      <c r="A143" s="25">
        <v>117</v>
      </c>
      <c r="B143" s="166"/>
      <c r="C143" s="166"/>
      <c r="D143" s="38"/>
      <c r="E143" s="38"/>
      <c r="F143" s="38"/>
      <c r="G143" s="36"/>
      <c r="H143" s="36"/>
      <c r="I143" s="28"/>
      <c r="J143" s="28"/>
      <c r="K143" s="37"/>
      <c r="M143" s="31"/>
    </row>
    <row r="144" spans="1:13" s="30" customFormat="1" x14ac:dyDescent="0.25">
      <c r="A144" s="25">
        <v>118</v>
      </c>
      <c r="B144" s="166"/>
      <c r="C144" s="166"/>
      <c r="D144" s="38"/>
      <c r="E144" s="38"/>
      <c r="F144" s="38"/>
      <c r="G144" s="36"/>
      <c r="H144" s="36"/>
      <c r="I144" s="28"/>
      <c r="J144" s="28"/>
      <c r="K144" s="37"/>
      <c r="M144" s="31"/>
    </row>
    <row r="145" spans="1:13" s="30" customFormat="1" x14ac:dyDescent="0.25">
      <c r="A145" s="25">
        <v>119</v>
      </c>
      <c r="B145" s="166"/>
      <c r="C145" s="166"/>
      <c r="D145" s="38"/>
      <c r="E145" s="38"/>
      <c r="F145" s="38"/>
      <c r="G145" s="36"/>
      <c r="H145" s="36"/>
      <c r="I145" s="28"/>
      <c r="J145" s="28"/>
      <c r="K145" s="37"/>
      <c r="M145" s="31"/>
    </row>
    <row r="146" spans="1:13" s="30" customFormat="1" x14ac:dyDescent="0.25">
      <c r="A146" s="25">
        <v>120</v>
      </c>
      <c r="B146" s="166"/>
      <c r="C146" s="166"/>
      <c r="D146" s="38"/>
      <c r="E146" s="38"/>
      <c r="F146" s="38"/>
      <c r="G146" s="36"/>
      <c r="H146" s="36"/>
      <c r="I146" s="28"/>
      <c r="J146" s="28"/>
      <c r="K146" s="37"/>
      <c r="M146" s="31"/>
    </row>
    <row r="147" spans="1:13" s="30" customFormat="1" x14ac:dyDescent="0.25">
      <c r="A147" s="25">
        <v>121</v>
      </c>
      <c r="B147" s="166"/>
      <c r="C147" s="166"/>
      <c r="D147" s="38"/>
      <c r="E147" s="38"/>
      <c r="F147" s="38"/>
      <c r="G147" s="36"/>
      <c r="H147" s="36"/>
      <c r="I147" s="28"/>
      <c r="J147" s="28"/>
      <c r="K147" s="37"/>
      <c r="M147" s="31"/>
    </row>
    <row r="148" spans="1:13" s="30" customFormat="1" x14ac:dyDescent="0.25">
      <c r="A148" s="25">
        <v>122</v>
      </c>
      <c r="B148" s="166"/>
      <c r="C148" s="166"/>
      <c r="D148" s="38"/>
      <c r="E148" s="38"/>
      <c r="F148" s="38"/>
      <c r="G148" s="36"/>
      <c r="H148" s="36"/>
      <c r="I148" s="28"/>
      <c r="J148" s="28"/>
      <c r="K148" s="37"/>
      <c r="M148" s="31"/>
    </row>
    <row r="149" spans="1:13" s="30" customFormat="1" x14ac:dyDescent="0.25">
      <c r="A149" s="25">
        <v>123</v>
      </c>
      <c r="B149" s="166"/>
      <c r="C149" s="166"/>
      <c r="D149" s="38"/>
      <c r="E149" s="38"/>
      <c r="F149" s="38"/>
      <c r="G149" s="36"/>
      <c r="H149" s="36"/>
      <c r="I149" s="28"/>
      <c r="J149" s="28"/>
      <c r="K149" s="37"/>
      <c r="M149" s="31"/>
    </row>
    <row r="150" spans="1:13" s="30" customFormat="1" x14ac:dyDescent="0.25">
      <c r="A150" s="25">
        <v>124</v>
      </c>
      <c r="B150" s="166"/>
      <c r="C150" s="166"/>
      <c r="D150" s="38"/>
      <c r="E150" s="38"/>
      <c r="F150" s="38"/>
      <c r="G150" s="36"/>
      <c r="H150" s="36"/>
      <c r="I150" s="28"/>
      <c r="J150" s="28"/>
      <c r="K150" s="37"/>
      <c r="M150" s="31"/>
    </row>
    <row r="151" spans="1:13" s="30" customFormat="1" x14ac:dyDescent="0.25">
      <c r="A151" s="25">
        <v>125</v>
      </c>
      <c r="B151" s="166"/>
      <c r="C151" s="166"/>
      <c r="D151" s="38"/>
      <c r="E151" s="38"/>
      <c r="F151" s="38"/>
      <c r="G151" s="36"/>
      <c r="H151" s="36"/>
      <c r="I151" s="28"/>
      <c r="J151" s="28"/>
      <c r="K151" s="37"/>
      <c r="M151" s="31"/>
    </row>
    <row r="152" spans="1:13" s="30" customFormat="1" x14ac:dyDescent="0.25">
      <c r="A152" s="25">
        <v>126</v>
      </c>
      <c r="B152" s="166"/>
      <c r="C152" s="166"/>
      <c r="D152" s="38"/>
      <c r="E152" s="38"/>
      <c r="F152" s="38"/>
      <c r="G152" s="36"/>
      <c r="H152" s="36"/>
      <c r="I152" s="28"/>
      <c r="J152" s="28"/>
      <c r="K152" s="37"/>
      <c r="M152" s="31"/>
    </row>
    <row r="153" spans="1:13" s="30" customFormat="1" x14ac:dyDescent="0.25">
      <c r="A153" s="25">
        <v>127</v>
      </c>
      <c r="B153" s="166"/>
      <c r="C153" s="166"/>
      <c r="D153" s="38"/>
      <c r="E153" s="38"/>
      <c r="F153" s="38"/>
      <c r="G153" s="36"/>
      <c r="H153" s="36"/>
      <c r="I153" s="28"/>
      <c r="J153" s="28"/>
      <c r="K153" s="37"/>
      <c r="M153" s="31"/>
    </row>
    <row r="154" spans="1:13" s="30" customFormat="1" x14ac:dyDescent="0.25">
      <c r="A154" s="25">
        <v>128</v>
      </c>
      <c r="B154" s="166"/>
      <c r="C154" s="166"/>
      <c r="D154" s="38"/>
      <c r="E154" s="38"/>
      <c r="F154" s="38"/>
      <c r="G154" s="36"/>
      <c r="H154" s="36"/>
      <c r="I154" s="28"/>
      <c r="J154" s="28"/>
      <c r="K154" s="37"/>
      <c r="M154" s="31"/>
    </row>
    <row r="155" spans="1:13" s="30" customFormat="1" x14ac:dyDescent="0.25">
      <c r="A155" s="25">
        <v>129</v>
      </c>
      <c r="B155" s="166"/>
      <c r="C155" s="166"/>
      <c r="D155" s="38"/>
      <c r="E155" s="38"/>
      <c r="F155" s="38"/>
      <c r="G155" s="36"/>
      <c r="H155" s="36"/>
      <c r="I155" s="28"/>
      <c r="J155" s="28"/>
      <c r="K155" s="37"/>
      <c r="M155" s="31"/>
    </row>
    <row r="156" spans="1:13" s="30" customFormat="1" x14ac:dyDescent="0.25">
      <c r="A156" s="25">
        <v>130</v>
      </c>
      <c r="B156" s="166"/>
      <c r="C156" s="166"/>
      <c r="D156" s="38"/>
      <c r="E156" s="38"/>
      <c r="F156" s="38"/>
      <c r="G156" s="36"/>
      <c r="H156" s="36"/>
      <c r="I156" s="28"/>
      <c r="J156" s="28"/>
      <c r="K156" s="37"/>
      <c r="M156" s="31"/>
    </row>
    <row r="157" spans="1:13" s="30" customFormat="1" x14ac:dyDescent="0.25">
      <c r="A157" s="25">
        <v>131</v>
      </c>
      <c r="B157" s="166"/>
      <c r="C157" s="166"/>
      <c r="D157" s="38"/>
      <c r="E157" s="38"/>
      <c r="F157" s="38"/>
      <c r="G157" s="36"/>
      <c r="H157" s="36"/>
      <c r="I157" s="28"/>
      <c r="J157" s="28"/>
      <c r="K157" s="37"/>
      <c r="M157" s="31"/>
    </row>
    <row r="158" spans="1:13" s="30" customFormat="1" x14ac:dyDescent="0.25">
      <c r="A158" s="25">
        <v>132</v>
      </c>
      <c r="B158" s="166"/>
      <c r="C158" s="166"/>
      <c r="D158" s="38"/>
      <c r="E158" s="38"/>
      <c r="F158" s="38"/>
      <c r="G158" s="36"/>
      <c r="H158" s="36"/>
      <c r="I158" s="28"/>
      <c r="J158" s="28"/>
      <c r="K158" s="37"/>
      <c r="M158" s="31"/>
    </row>
    <row r="159" spans="1:13" s="30" customFormat="1" x14ac:dyDescent="0.25">
      <c r="A159" s="25">
        <v>133</v>
      </c>
      <c r="B159" s="166"/>
      <c r="C159" s="166"/>
      <c r="D159" s="38"/>
      <c r="E159" s="38"/>
      <c r="F159" s="38"/>
      <c r="G159" s="36"/>
      <c r="H159" s="36"/>
      <c r="I159" s="28"/>
      <c r="J159" s="28"/>
      <c r="K159" s="37"/>
      <c r="M159" s="31"/>
    </row>
    <row r="160" spans="1:13" s="30" customFormat="1" x14ac:dyDescent="0.25">
      <c r="A160" s="25">
        <v>134</v>
      </c>
      <c r="B160" s="166"/>
      <c r="C160" s="166"/>
      <c r="D160" s="38"/>
      <c r="E160" s="38"/>
      <c r="F160" s="38"/>
      <c r="G160" s="36"/>
      <c r="H160" s="36"/>
      <c r="I160" s="28"/>
      <c r="J160" s="28"/>
      <c r="K160" s="37"/>
      <c r="M160" s="31"/>
    </row>
    <row r="161" spans="1:13" s="30" customFormat="1" x14ac:dyDescent="0.25">
      <c r="A161" s="25">
        <v>135</v>
      </c>
      <c r="B161" s="166"/>
      <c r="C161" s="166"/>
      <c r="D161" s="38"/>
      <c r="E161" s="38"/>
      <c r="F161" s="38"/>
      <c r="G161" s="36"/>
      <c r="H161" s="36"/>
      <c r="I161" s="28"/>
      <c r="J161" s="28"/>
      <c r="K161" s="37"/>
      <c r="M161" s="31"/>
    </row>
    <row r="162" spans="1:13" s="30" customFormat="1" x14ac:dyDescent="0.25">
      <c r="A162" s="25">
        <v>136</v>
      </c>
      <c r="B162" s="166"/>
      <c r="C162" s="166"/>
      <c r="D162" s="38"/>
      <c r="E162" s="38"/>
      <c r="F162" s="38"/>
      <c r="G162" s="36"/>
      <c r="H162" s="36"/>
      <c r="I162" s="28"/>
      <c r="J162" s="28"/>
      <c r="K162" s="37"/>
      <c r="M162" s="31"/>
    </row>
    <row r="163" spans="1:13" s="30" customFormat="1" x14ac:dyDescent="0.25">
      <c r="A163" s="25">
        <v>137</v>
      </c>
      <c r="B163" s="166"/>
      <c r="C163" s="166"/>
      <c r="D163" s="38"/>
      <c r="E163" s="38"/>
      <c r="F163" s="38"/>
      <c r="G163" s="36"/>
      <c r="H163" s="36"/>
      <c r="I163" s="28"/>
      <c r="J163" s="28"/>
      <c r="K163" s="37"/>
      <c r="M163" s="31"/>
    </row>
    <row r="164" spans="1:13" s="30" customFormat="1" x14ac:dyDescent="0.25">
      <c r="A164" s="25">
        <v>138</v>
      </c>
      <c r="B164" s="166"/>
      <c r="C164" s="166"/>
      <c r="D164" s="38"/>
      <c r="E164" s="38"/>
      <c r="F164" s="38"/>
      <c r="G164" s="36"/>
      <c r="H164" s="36"/>
      <c r="I164" s="28"/>
      <c r="J164" s="28"/>
      <c r="K164" s="37"/>
      <c r="M164" s="31"/>
    </row>
    <row r="165" spans="1:13" s="30" customFormat="1" x14ac:dyDescent="0.25">
      <c r="A165" s="25">
        <v>139</v>
      </c>
      <c r="B165" s="166"/>
      <c r="C165" s="166"/>
      <c r="D165" s="38"/>
      <c r="E165" s="38"/>
      <c r="F165" s="38"/>
      <c r="G165" s="36"/>
      <c r="H165" s="36"/>
      <c r="I165" s="28"/>
      <c r="J165" s="28"/>
      <c r="K165" s="37"/>
      <c r="M165" s="31"/>
    </row>
    <row r="166" spans="1:13" s="30" customFormat="1" x14ac:dyDescent="0.25">
      <c r="A166" s="25">
        <v>140</v>
      </c>
      <c r="B166" s="166"/>
      <c r="C166" s="166"/>
      <c r="D166" s="38"/>
      <c r="E166" s="38"/>
      <c r="F166" s="38"/>
      <c r="G166" s="36"/>
      <c r="H166" s="36"/>
      <c r="I166" s="28"/>
      <c r="J166" s="28"/>
      <c r="K166" s="37"/>
      <c r="M166" s="31"/>
    </row>
    <row r="167" spans="1:13" s="30" customFormat="1" x14ac:dyDescent="0.25">
      <c r="A167" s="25">
        <v>141</v>
      </c>
      <c r="B167" s="166"/>
      <c r="C167" s="166"/>
      <c r="D167" s="38"/>
      <c r="E167" s="38"/>
      <c r="F167" s="38"/>
      <c r="G167" s="36"/>
      <c r="H167" s="36"/>
      <c r="I167" s="28"/>
      <c r="J167" s="28"/>
      <c r="K167" s="37"/>
      <c r="M167" s="31"/>
    </row>
    <row r="168" spans="1:13" s="30" customFormat="1" x14ac:dyDescent="0.25">
      <c r="A168" s="25">
        <v>142</v>
      </c>
      <c r="B168" s="166"/>
      <c r="C168" s="166"/>
      <c r="D168" s="38"/>
      <c r="E168" s="38"/>
      <c r="F168" s="38"/>
      <c r="G168" s="36"/>
      <c r="H168" s="36"/>
      <c r="I168" s="28"/>
      <c r="J168" s="28"/>
      <c r="K168" s="37"/>
      <c r="M168" s="31"/>
    </row>
    <row r="169" spans="1:13" s="30" customFormat="1" x14ac:dyDescent="0.25">
      <c r="A169" s="25">
        <v>143</v>
      </c>
      <c r="B169" s="166"/>
      <c r="C169" s="166"/>
      <c r="D169" s="38"/>
      <c r="E169" s="38"/>
      <c r="F169" s="38"/>
      <c r="G169" s="36"/>
      <c r="H169" s="36"/>
      <c r="I169" s="28"/>
      <c r="J169" s="28"/>
      <c r="K169" s="37"/>
      <c r="M169" s="31"/>
    </row>
    <row r="170" spans="1:13" s="30" customFormat="1" x14ac:dyDescent="0.25">
      <c r="A170" s="25">
        <v>144</v>
      </c>
      <c r="B170" s="166"/>
      <c r="C170" s="166"/>
      <c r="D170" s="38"/>
      <c r="E170" s="38"/>
      <c r="F170" s="38"/>
      <c r="G170" s="36"/>
      <c r="H170" s="36"/>
      <c r="I170" s="28"/>
      <c r="J170" s="28"/>
      <c r="K170" s="37"/>
      <c r="M170" s="31"/>
    </row>
    <row r="171" spans="1:13" s="30" customFormat="1" x14ac:dyDescent="0.25">
      <c r="A171" s="25">
        <v>145</v>
      </c>
      <c r="B171" s="166"/>
      <c r="C171" s="166"/>
      <c r="D171" s="38"/>
      <c r="E171" s="38"/>
      <c r="F171" s="38"/>
      <c r="G171" s="36"/>
      <c r="H171" s="36"/>
      <c r="I171" s="28"/>
      <c r="J171" s="28"/>
      <c r="K171" s="37"/>
      <c r="M171" s="31"/>
    </row>
    <row r="172" spans="1:13" s="30" customFormat="1" x14ac:dyDescent="0.25">
      <c r="A172" s="25">
        <v>146</v>
      </c>
      <c r="B172" s="166"/>
      <c r="C172" s="166"/>
      <c r="D172" s="38"/>
      <c r="E172" s="38"/>
      <c r="F172" s="38"/>
      <c r="G172" s="36"/>
      <c r="H172" s="36"/>
      <c r="I172" s="28"/>
      <c r="J172" s="28"/>
      <c r="K172" s="37"/>
      <c r="M172" s="31"/>
    </row>
    <row r="173" spans="1:13" s="30" customFormat="1" x14ac:dyDescent="0.25">
      <c r="A173" s="25">
        <v>147</v>
      </c>
      <c r="B173" s="166"/>
      <c r="C173" s="166"/>
      <c r="D173" s="38"/>
      <c r="E173" s="38"/>
      <c r="F173" s="38"/>
      <c r="G173" s="36"/>
      <c r="H173" s="36"/>
      <c r="I173" s="28"/>
      <c r="J173" s="28"/>
      <c r="K173" s="37"/>
      <c r="M173" s="31"/>
    </row>
    <row r="174" spans="1:13" s="30" customFormat="1" x14ac:dyDescent="0.25">
      <c r="A174" s="25">
        <v>148</v>
      </c>
      <c r="B174" s="166"/>
      <c r="C174" s="166"/>
      <c r="D174" s="38"/>
      <c r="E174" s="38"/>
      <c r="F174" s="38"/>
      <c r="G174" s="36"/>
      <c r="H174" s="36"/>
      <c r="I174" s="28"/>
      <c r="J174" s="28"/>
      <c r="K174" s="37"/>
      <c r="M174" s="31"/>
    </row>
    <row r="175" spans="1:13" s="30" customFormat="1" x14ac:dyDescent="0.25">
      <c r="A175" s="25">
        <v>149</v>
      </c>
      <c r="B175" s="166"/>
      <c r="C175" s="166"/>
      <c r="D175" s="38"/>
      <c r="E175" s="38"/>
      <c r="F175" s="38"/>
      <c r="G175" s="36"/>
      <c r="H175" s="36"/>
      <c r="I175" s="28"/>
      <c r="J175" s="28"/>
      <c r="K175" s="37"/>
      <c r="M175" s="31"/>
    </row>
    <row r="176" spans="1:13" s="30" customFormat="1" x14ac:dyDescent="0.25">
      <c r="A176" s="25">
        <v>150</v>
      </c>
      <c r="B176" s="166"/>
      <c r="C176" s="166"/>
      <c r="D176" s="38"/>
      <c r="E176" s="38"/>
      <c r="F176" s="38"/>
      <c r="G176" s="36"/>
      <c r="H176" s="36"/>
      <c r="I176" s="28"/>
      <c r="J176" s="28"/>
      <c r="K176" s="37"/>
      <c r="M176" s="31"/>
    </row>
    <row r="177" spans="1:13" s="30" customFormat="1" x14ac:dyDescent="0.25">
      <c r="A177" s="25">
        <v>151</v>
      </c>
      <c r="B177" s="166"/>
      <c r="C177" s="166"/>
      <c r="D177" s="38"/>
      <c r="E177" s="38"/>
      <c r="F177" s="38"/>
      <c r="G177" s="36"/>
      <c r="H177" s="36"/>
      <c r="I177" s="28"/>
      <c r="J177" s="28"/>
      <c r="K177" s="37"/>
      <c r="M177" s="31"/>
    </row>
    <row r="178" spans="1:13" s="30" customFormat="1" x14ac:dyDescent="0.25">
      <c r="A178" s="25">
        <v>152</v>
      </c>
      <c r="B178" s="166"/>
      <c r="C178" s="166"/>
      <c r="D178" s="38"/>
      <c r="E178" s="38"/>
      <c r="F178" s="38"/>
      <c r="G178" s="36"/>
      <c r="H178" s="36"/>
      <c r="I178" s="28"/>
      <c r="J178" s="28"/>
      <c r="K178" s="37"/>
      <c r="M178" s="31"/>
    </row>
    <row r="179" spans="1:13" s="30" customFormat="1" x14ac:dyDescent="0.25">
      <c r="A179" s="25">
        <v>153</v>
      </c>
      <c r="B179" s="166"/>
      <c r="C179" s="166"/>
      <c r="D179" s="38"/>
      <c r="E179" s="38"/>
      <c r="F179" s="38"/>
      <c r="G179" s="36"/>
      <c r="H179" s="36"/>
      <c r="I179" s="28"/>
      <c r="J179" s="28"/>
      <c r="K179" s="37"/>
      <c r="M179" s="31"/>
    </row>
    <row r="180" spans="1:13" s="30" customFormat="1" x14ac:dyDescent="0.25">
      <c r="A180" s="25">
        <v>154</v>
      </c>
      <c r="B180" s="166"/>
      <c r="C180" s="166"/>
      <c r="D180" s="38"/>
      <c r="E180" s="38"/>
      <c r="F180" s="38"/>
      <c r="G180" s="36"/>
      <c r="H180" s="36"/>
      <c r="I180" s="28"/>
      <c r="J180" s="28"/>
      <c r="K180" s="37"/>
      <c r="M180" s="31"/>
    </row>
    <row r="181" spans="1:13" s="30" customFormat="1" x14ac:dyDescent="0.25">
      <c r="A181" s="25">
        <v>155</v>
      </c>
      <c r="B181" s="166"/>
      <c r="C181" s="166"/>
      <c r="D181" s="38"/>
      <c r="E181" s="38"/>
      <c r="F181" s="38"/>
      <c r="G181" s="36"/>
      <c r="H181" s="36"/>
      <c r="I181" s="28"/>
      <c r="J181" s="28"/>
      <c r="K181" s="37"/>
      <c r="M181" s="31"/>
    </row>
    <row r="182" spans="1:13" s="30" customFormat="1" x14ac:dyDescent="0.25">
      <c r="A182" s="25">
        <v>156</v>
      </c>
      <c r="B182" s="166"/>
      <c r="C182" s="166"/>
      <c r="D182" s="38"/>
      <c r="E182" s="38"/>
      <c r="F182" s="38"/>
      <c r="G182" s="36"/>
      <c r="H182" s="36"/>
      <c r="I182" s="28"/>
      <c r="J182" s="28"/>
      <c r="K182" s="37"/>
      <c r="M182" s="31"/>
    </row>
    <row r="183" spans="1:13" s="30" customFormat="1" x14ac:dyDescent="0.25">
      <c r="A183" s="25">
        <v>157</v>
      </c>
      <c r="B183" s="166"/>
      <c r="C183" s="166"/>
      <c r="D183" s="38"/>
      <c r="E183" s="38"/>
      <c r="F183" s="38"/>
      <c r="G183" s="36"/>
      <c r="H183" s="36"/>
      <c r="I183" s="28"/>
      <c r="J183" s="28"/>
      <c r="K183" s="37"/>
      <c r="M183" s="31"/>
    </row>
    <row r="184" spans="1:13" s="30" customFormat="1" x14ac:dyDescent="0.25">
      <c r="A184" s="25">
        <v>158</v>
      </c>
      <c r="B184" s="166"/>
      <c r="C184" s="166"/>
      <c r="D184" s="38"/>
      <c r="E184" s="38"/>
      <c r="F184" s="38"/>
      <c r="G184" s="36"/>
      <c r="H184" s="36"/>
      <c r="I184" s="28"/>
      <c r="J184" s="28"/>
      <c r="K184" s="37"/>
      <c r="M184" s="31"/>
    </row>
    <row r="185" spans="1:13" s="30" customFormat="1" x14ac:dyDescent="0.25">
      <c r="A185" s="25">
        <v>159</v>
      </c>
      <c r="B185" s="166"/>
      <c r="C185" s="166"/>
      <c r="D185" s="38"/>
      <c r="E185" s="38"/>
      <c r="F185" s="38"/>
      <c r="G185" s="36"/>
      <c r="H185" s="36"/>
      <c r="I185" s="28"/>
      <c r="J185" s="28"/>
      <c r="K185" s="37"/>
      <c r="M185" s="31"/>
    </row>
    <row r="186" spans="1:13" s="30" customFormat="1" x14ac:dyDescent="0.25">
      <c r="A186" s="25">
        <v>160</v>
      </c>
      <c r="B186" s="166"/>
      <c r="C186" s="166"/>
      <c r="D186" s="38"/>
      <c r="E186" s="38"/>
      <c r="F186" s="38"/>
      <c r="G186" s="36"/>
      <c r="H186" s="36"/>
      <c r="I186" s="28"/>
      <c r="J186" s="28"/>
      <c r="K186" s="37"/>
      <c r="M186" s="31"/>
    </row>
    <row r="187" spans="1:13" s="30" customFormat="1" x14ac:dyDescent="0.25">
      <c r="A187" s="25">
        <v>161</v>
      </c>
      <c r="B187" s="166"/>
      <c r="C187" s="166"/>
      <c r="D187" s="38"/>
      <c r="E187" s="38"/>
      <c r="F187" s="38"/>
      <c r="G187" s="36"/>
      <c r="H187" s="36"/>
      <c r="I187" s="28"/>
      <c r="J187" s="28"/>
      <c r="K187" s="37"/>
      <c r="M187" s="31"/>
    </row>
    <row r="188" spans="1:13" s="30" customFormat="1" x14ac:dyDescent="0.25">
      <c r="A188" s="25">
        <v>162</v>
      </c>
      <c r="B188" s="166"/>
      <c r="C188" s="166"/>
      <c r="D188" s="38"/>
      <c r="E188" s="38"/>
      <c r="F188" s="38"/>
      <c r="G188" s="36"/>
      <c r="H188" s="36"/>
      <c r="I188" s="28"/>
      <c r="J188" s="28"/>
      <c r="K188" s="37"/>
      <c r="M188" s="31"/>
    </row>
    <row r="189" spans="1:13" s="30" customFormat="1" x14ac:dyDescent="0.25">
      <c r="A189" s="25">
        <v>163</v>
      </c>
      <c r="B189" s="166"/>
      <c r="C189" s="166"/>
      <c r="D189" s="38"/>
      <c r="E189" s="38"/>
      <c r="F189" s="38"/>
      <c r="G189" s="36"/>
      <c r="H189" s="36"/>
      <c r="I189" s="28"/>
      <c r="J189" s="28"/>
      <c r="K189" s="37"/>
      <c r="M189" s="31"/>
    </row>
    <row r="190" spans="1:13" s="30" customFormat="1" x14ac:dyDescent="0.25">
      <c r="A190" s="25">
        <v>164</v>
      </c>
      <c r="B190" s="166"/>
      <c r="C190" s="166"/>
      <c r="D190" s="38"/>
      <c r="E190" s="38"/>
      <c r="F190" s="38"/>
      <c r="G190" s="36"/>
      <c r="H190" s="36"/>
      <c r="I190" s="28"/>
      <c r="J190" s="28"/>
      <c r="K190" s="37"/>
      <c r="M190" s="31"/>
    </row>
    <row r="191" spans="1:13" s="30" customFormat="1" x14ac:dyDescent="0.25">
      <c r="A191" s="25">
        <v>165</v>
      </c>
      <c r="B191" s="166"/>
      <c r="C191" s="166"/>
      <c r="D191" s="38"/>
      <c r="E191" s="38"/>
      <c r="F191" s="38"/>
      <c r="G191" s="36"/>
      <c r="H191" s="36"/>
      <c r="I191" s="28"/>
      <c r="J191" s="28"/>
      <c r="K191" s="37"/>
      <c r="M191" s="31"/>
    </row>
    <row r="192" spans="1:13" s="30" customFormat="1" x14ac:dyDescent="0.25">
      <c r="A192" s="25">
        <v>166</v>
      </c>
      <c r="B192" s="166"/>
      <c r="C192" s="166"/>
      <c r="D192" s="38"/>
      <c r="E192" s="38"/>
      <c r="F192" s="38"/>
      <c r="G192" s="36"/>
      <c r="H192" s="36"/>
      <c r="I192" s="28"/>
      <c r="J192" s="28"/>
      <c r="K192" s="37"/>
      <c r="M192" s="31"/>
    </row>
    <row r="193" spans="1:13" s="30" customFormat="1" x14ac:dyDescent="0.25">
      <c r="A193" s="25">
        <v>167</v>
      </c>
      <c r="B193" s="166"/>
      <c r="C193" s="166"/>
      <c r="D193" s="38"/>
      <c r="E193" s="38"/>
      <c r="F193" s="38"/>
      <c r="G193" s="36"/>
      <c r="H193" s="36"/>
      <c r="I193" s="28"/>
      <c r="J193" s="28"/>
      <c r="K193" s="37"/>
      <c r="M193" s="31"/>
    </row>
    <row r="194" spans="1:13" s="30" customFormat="1" x14ac:dyDescent="0.25">
      <c r="A194" s="25">
        <v>168</v>
      </c>
      <c r="B194" s="166"/>
      <c r="C194" s="166"/>
      <c r="D194" s="38"/>
      <c r="E194" s="38"/>
      <c r="F194" s="38"/>
      <c r="G194" s="36"/>
      <c r="H194" s="36"/>
      <c r="I194" s="28"/>
      <c r="J194" s="28"/>
      <c r="K194" s="37"/>
      <c r="M194" s="31"/>
    </row>
    <row r="195" spans="1:13" s="30" customFormat="1" x14ac:dyDescent="0.25">
      <c r="A195" s="25">
        <v>169</v>
      </c>
      <c r="B195" s="166"/>
      <c r="C195" s="166"/>
      <c r="D195" s="38"/>
      <c r="E195" s="38"/>
      <c r="F195" s="38"/>
      <c r="G195" s="36"/>
      <c r="H195" s="36"/>
      <c r="I195" s="28"/>
      <c r="J195" s="28"/>
      <c r="K195" s="37"/>
      <c r="M195" s="31"/>
    </row>
    <row r="196" spans="1:13" s="30" customFormat="1" x14ac:dyDescent="0.25">
      <c r="A196" s="25">
        <v>170</v>
      </c>
      <c r="B196" s="166"/>
      <c r="C196" s="166"/>
      <c r="D196" s="38"/>
      <c r="E196" s="38"/>
      <c r="F196" s="38"/>
      <c r="G196" s="36"/>
      <c r="H196" s="36"/>
      <c r="I196" s="28"/>
      <c r="J196" s="28"/>
      <c r="K196" s="37"/>
      <c r="M196" s="31"/>
    </row>
    <row r="197" spans="1:13" s="30" customFormat="1" x14ac:dyDescent="0.25">
      <c r="A197" s="25">
        <v>171</v>
      </c>
      <c r="B197" s="166"/>
      <c r="C197" s="166"/>
      <c r="D197" s="38"/>
      <c r="E197" s="38"/>
      <c r="F197" s="38"/>
      <c r="G197" s="36"/>
      <c r="H197" s="36"/>
      <c r="I197" s="28"/>
      <c r="J197" s="28"/>
      <c r="K197" s="37"/>
      <c r="M197" s="31"/>
    </row>
    <row r="198" spans="1:13" s="30" customFormat="1" x14ac:dyDescent="0.25">
      <c r="A198" s="25">
        <v>172</v>
      </c>
      <c r="B198" s="166"/>
      <c r="C198" s="166"/>
      <c r="D198" s="38"/>
      <c r="E198" s="38"/>
      <c r="F198" s="38"/>
      <c r="G198" s="36"/>
      <c r="H198" s="36"/>
      <c r="I198" s="28"/>
      <c r="J198" s="28"/>
      <c r="K198" s="37"/>
      <c r="M198" s="31"/>
    </row>
    <row r="199" spans="1:13" s="30" customFormat="1" x14ac:dyDescent="0.25">
      <c r="A199" s="25">
        <v>173</v>
      </c>
      <c r="B199" s="166"/>
      <c r="C199" s="166"/>
      <c r="D199" s="38"/>
      <c r="E199" s="38"/>
      <c r="F199" s="38"/>
      <c r="G199" s="36"/>
      <c r="H199" s="36"/>
      <c r="I199" s="28"/>
      <c r="J199" s="28"/>
      <c r="K199" s="37"/>
      <c r="M199" s="31"/>
    </row>
    <row r="200" spans="1:13" s="30" customFormat="1" x14ac:dyDescent="0.25">
      <c r="A200" s="25">
        <v>174</v>
      </c>
      <c r="B200" s="166"/>
      <c r="C200" s="166"/>
      <c r="D200" s="38"/>
      <c r="E200" s="38"/>
      <c r="F200" s="38"/>
      <c r="G200" s="36"/>
      <c r="H200" s="36"/>
      <c r="I200" s="28"/>
      <c r="J200" s="28"/>
      <c r="K200" s="37"/>
      <c r="M200" s="31"/>
    </row>
    <row r="201" spans="1:13" s="30" customFormat="1" x14ac:dyDescent="0.25">
      <c r="A201" s="25">
        <v>175</v>
      </c>
      <c r="B201" s="166"/>
      <c r="C201" s="166"/>
      <c r="D201" s="38"/>
      <c r="E201" s="38"/>
      <c r="F201" s="38"/>
      <c r="G201" s="36"/>
      <c r="H201" s="36"/>
      <c r="I201" s="28"/>
      <c r="J201" s="28"/>
      <c r="K201" s="37"/>
      <c r="M201" s="31"/>
    </row>
    <row r="202" spans="1:13" s="30" customFormat="1" x14ac:dyDescent="0.25">
      <c r="A202" s="25">
        <v>176</v>
      </c>
      <c r="B202" s="166"/>
      <c r="C202" s="166"/>
      <c r="D202" s="38"/>
      <c r="E202" s="38"/>
      <c r="F202" s="38"/>
      <c r="G202" s="36"/>
      <c r="H202" s="36"/>
      <c r="I202" s="28"/>
      <c r="J202" s="28"/>
      <c r="K202" s="37"/>
      <c r="M202" s="31"/>
    </row>
    <row r="203" spans="1:13" s="30" customFormat="1" x14ac:dyDescent="0.25">
      <c r="A203" s="25">
        <v>177</v>
      </c>
      <c r="B203" s="166"/>
      <c r="C203" s="166"/>
      <c r="D203" s="38"/>
      <c r="E203" s="38"/>
      <c r="F203" s="38"/>
      <c r="G203" s="36"/>
      <c r="H203" s="36"/>
      <c r="I203" s="28"/>
      <c r="J203" s="28"/>
      <c r="K203" s="37"/>
      <c r="M203" s="31"/>
    </row>
    <row r="204" spans="1:13" s="30" customFormat="1" x14ac:dyDescent="0.25">
      <c r="A204" s="25">
        <v>178</v>
      </c>
      <c r="B204" s="166"/>
      <c r="C204" s="166"/>
      <c r="D204" s="38"/>
      <c r="E204" s="38"/>
      <c r="F204" s="38"/>
      <c r="G204" s="36"/>
      <c r="H204" s="36"/>
      <c r="I204" s="28"/>
      <c r="J204" s="28"/>
      <c r="K204" s="37"/>
      <c r="M204" s="31"/>
    </row>
    <row r="205" spans="1:13" s="30" customFormat="1" x14ac:dyDescent="0.25">
      <c r="A205" s="25">
        <v>179</v>
      </c>
      <c r="B205" s="166"/>
      <c r="C205" s="166"/>
      <c r="D205" s="38"/>
      <c r="E205" s="38"/>
      <c r="F205" s="38"/>
      <c r="G205" s="36"/>
      <c r="H205" s="36"/>
      <c r="I205" s="28"/>
      <c r="J205" s="28"/>
      <c r="K205" s="37"/>
      <c r="M205" s="31"/>
    </row>
    <row r="206" spans="1:13" s="30" customFormat="1" x14ac:dyDescent="0.25">
      <c r="A206" s="25">
        <v>180</v>
      </c>
      <c r="B206" s="166"/>
      <c r="C206" s="166"/>
      <c r="D206" s="38"/>
      <c r="E206" s="38"/>
      <c r="F206" s="38"/>
      <c r="G206" s="36"/>
      <c r="H206" s="36"/>
      <c r="I206" s="28"/>
      <c r="J206" s="28"/>
      <c r="K206" s="37"/>
      <c r="M206" s="31"/>
    </row>
    <row r="207" spans="1:13" s="30" customFormat="1" x14ac:dyDescent="0.25">
      <c r="A207" s="25">
        <v>181</v>
      </c>
      <c r="B207" s="166"/>
      <c r="C207" s="166"/>
      <c r="D207" s="38"/>
      <c r="E207" s="38"/>
      <c r="F207" s="38"/>
      <c r="G207" s="36"/>
      <c r="H207" s="36"/>
      <c r="I207" s="28"/>
      <c r="J207" s="28"/>
      <c r="K207" s="37"/>
      <c r="M207" s="31"/>
    </row>
    <row r="208" spans="1:13" s="30" customFormat="1" x14ac:dyDescent="0.25">
      <c r="A208" s="25">
        <v>182</v>
      </c>
      <c r="B208" s="166"/>
      <c r="C208" s="166"/>
      <c r="D208" s="38"/>
      <c r="E208" s="38"/>
      <c r="F208" s="38"/>
      <c r="G208" s="36"/>
      <c r="H208" s="36"/>
      <c r="I208" s="28"/>
      <c r="J208" s="28"/>
      <c r="K208" s="37"/>
      <c r="M208" s="31"/>
    </row>
    <row r="209" spans="1:13" s="30" customFormat="1" x14ac:dyDescent="0.25">
      <c r="A209" s="25">
        <v>183</v>
      </c>
      <c r="B209" s="166"/>
      <c r="C209" s="166"/>
      <c r="D209" s="38"/>
      <c r="E209" s="38"/>
      <c r="F209" s="38"/>
      <c r="G209" s="36"/>
      <c r="H209" s="36"/>
      <c r="I209" s="28"/>
      <c r="J209" s="28"/>
      <c r="K209" s="37"/>
      <c r="M209" s="31"/>
    </row>
    <row r="210" spans="1:13" s="30" customFormat="1" x14ac:dyDescent="0.25">
      <c r="A210" s="25">
        <v>184</v>
      </c>
      <c r="B210" s="166"/>
      <c r="C210" s="166"/>
      <c r="D210" s="38"/>
      <c r="E210" s="38"/>
      <c r="F210" s="38"/>
      <c r="G210" s="36"/>
      <c r="H210" s="36"/>
      <c r="I210" s="28"/>
      <c r="J210" s="28"/>
      <c r="K210" s="37"/>
      <c r="M210" s="31"/>
    </row>
    <row r="211" spans="1:13" s="30" customFormat="1" x14ac:dyDescent="0.25">
      <c r="A211" s="25">
        <v>185</v>
      </c>
      <c r="B211" s="166"/>
      <c r="C211" s="166"/>
      <c r="D211" s="38"/>
      <c r="E211" s="38"/>
      <c r="F211" s="38"/>
      <c r="G211" s="36"/>
      <c r="H211" s="36"/>
      <c r="I211" s="28"/>
      <c r="J211" s="28"/>
      <c r="K211" s="37"/>
      <c r="M211" s="31"/>
    </row>
    <row r="212" spans="1:13" s="30" customFormat="1" x14ac:dyDescent="0.25">
      <c r="A212" s="25">
        <v>186</v>
      </c>
      <c r="B212" s="166"/>
      <c r="C212" s="166"/>
      <c r="D212" s="38"/>
      <c r="E212" s="38"/>
      <c r="F212" s="38"/>
      <c r="G212" s="36"/>
      <c r="H212" s="36"/>
      <c r="I212" s="28"/>
      <c r="J212" s="28"/>
      <c r="K212" s="37"/>
      <c r="M212" s="31"/>
    </row>
    <row r="213" spans="1:13" s="30" customFormat="1" x14ac:dyDescent="0.25">
      <c r="A213" s="25">
        <v>187</v>
      </c>
      <c r="B213" s="166"/>
      <c r="C213" s="166"/>
      <c r="D213" s="38"/>
      <c r="E213" s="38"/>
      <c r="F213" s="38"/>
      <c r="G213" s="36"/>
      <c r="H213" s="36"/>
      <c r="I213" s="28"/>
      <c r="J213" s="28"/>
      <c r="K213" s="37"/>
      <c r="M213" s="31"/>
    </row>
    <row r="214" spans="1:13" s="30" customFormat="1" x14ac:dyDescent="0.25">
      <c r="A214" s="25">
        <v>188</v>
      </c>
      <c r="B214" s="166"/>
      <c r="C214" s="166"/>
      <c r="D214" s="38"/>
      <c r="E214" s="38"/>
      <c r="F214" s="38"/>
      <c r="G214" s="36"/>
      <c r="H214" s="36"/>
      <c r="I214" s="28"/>
      <c r="J214" s="28"/>
      <c r="K214" s="37"/>
      <c r="M214" s="31"/>
    </row>
    <row r="215" spans="1:13" s="30" customFormat="1" x14ac:dyDescent="0.25">
      <c r="A215" s="25">
        <v>189</v>
      </c>
      <c r="B215" s="166"/>
      <c r="C215" s="166"/>
      <c r="D215" s="38"/>
      <c r="E215" s="38"/>
      <c r="F215" s="38"/>
      <c r="G215" s="36"/>
      <c r="H215" s="36"/>
      <c r="I215" s="28"/>
      <c r="J215" s="28"/>
      <c r="K215" s="37"/>
      <c r="M215" s="31"/>
    </row>
    <row r="216" spans="1:13" s="30" customFormat="1" x14ac:dyDescent="0.25">
      <c r="A216" s="25">
        <v>190</v>
      </c>
      <c r="B216" s="166"/>
      <c r="C216" s="166"/>
      <c r="D216" s="38"/>
      <c r="E216" s="38"/>
      <c r="F216" s="38"/>
      <c r="G216" s="36"/>
      <c r="H216" s="36"/>
      <c r="I216" s="28"/>
      <c r="J216" s="28"/>
      <c r="K216" s="37"/>
      <c r="M216" s="31"/>
    </row>
    <row r="217" spans="1:13" s="30" customFormat="1" x14ac:dyDescent="0.25">
      <c r="A217" s="25">
        <v>191</v>
      </c>
      <c r="B217" s="166"/>
      <c r="C217" s="166"/>
      <c r="D217" s="38"/>
      <c r="E217" s="38"/>
      <c r="F217" s="38"/>
      <c r="G217" s="36"/>
      <c r="H217" s="36"/>
      <c r="I217" s="28"/>
      <c r="J217" s="28"/>
      <c r="K217" s="37"/>
      <c r="M217" s="31"/>
    </row>
    <row r="218" spans="1:13" s="30" customFormat="1" x14ac:dyDescent="0.25">
      <c r="A218" s="25">
        <v>192</v>
      </c>
      <c r="B218" s="166"/>
      <c r="C218" s="166"/>
      <c r="D218" s="38"/>
      <c r="E218" s="38"/>
      <c r="F218" s="38"/>
      <c r="G218" s="36"/>
      <c r="H218" s="36"/>
      <c r="I218" s="28"/>
      <c r="J218" s="28"/>
      <c r="K218" s="37"/>
      <c r="M218" s="31"/>
    </row>
    <row r="219" spans="1:13" s="30" customFormat="1" x14ac:dyDescent="0.25">
      <c r="A219" s="25">
        <v>193</v>
      </c>
      <c r="B219" s="166"/>
      <c r="C219" s="166"/>
      <c r="D219" s="38"/>
      <c r="E219" s="38"/>
      <c r="F219" s="38"/>
      <c r="G219" s="36"/>
      <c r="H219" s="36"/>
      <c r="I219" s="28"/>
      <c r="J219" s="28"/>
      <c r="K219" s="37"/>
      <c r="M219" s="31"/>
    </row>
    <row r="220" spans="1:13" s="30" customFormat="1" x14ac:dyDescent="0.25">
      <c r="A220" s="25">
        <v>194</v>
      </c>
      <c r="B220" s="166"/>
      <c r="C220" s="166"/>
      <c r="D220" s="38"/>
      <c r="E220" s="38"/>
      <c r="F220" s="38"/>
      <c r="G220" s="36"/>
      <c r="H220" s="36"/>
      <c r="I220" s="28"/>
      <c r="J220" s="28"/>
      <c r="K220" s="37"/>
      <c r="M220" s="31"/>
    </row>
    <row r="221" spans="1:13" s="30" customFormat="1" x14ac:dyDescent="0.25">
      <c r="A221" s="25">
        <v>195</v>
      </c>
      <c r="B221" s="166"/>
      <c r="C221" s="166"/>
      <c r="D221" s="38"/>
      <c r="E221" s="38"/>
      <c r="F221" s="38"/>
      <c r="G221" s="36"/>
      <c r="H221" s="36"/>
      <c r="I221" s="28"/>
      <c r="J221" s="28"/>
      <c r="K221" s="37"/>
      <c r="M221" s="31"/>
    </row>
    <row r="222" spans="1:13" s="30" customFormat="1" x14ac:dyDescent="0.25">
      <c r="A222" s="25">
        <v>196</v>
      </c>
      <c r="B222" s="166"/>
      <c r="C222" s="166"/>
      <c r="D222" s="38"/>
      <c r="E222" s="38"/>
      <c r="F222" s="38"/>
      <c r="G222" s="36"/>
      <c r="H222" s="36"/>
      <c r="I222" s="28"/>
      <c r="J222" s="28"/>
      <c r="K222" s="37"/>
      <c r="M222" s="31"/>
    </row>
    <row r="223" spans="1:13" s="30" customFormat="1" x14ac:dyDescent="0.25">
      <c r="A223" s="25">
        <v>197</v>
      </c>
      <c r="B223" s="166"/>
      <c r="C223" s="166"/>
      <c r="D223" s="38"/>
      <c r="E223" s="38"/>
      <c r="F223" s="38"/>
      <c r="G223" s="36"/>
      <c r="H223" s="36"/>
      <c r="I223" s="28"/>
      <c r="J223" s="28"/>
      <c r="K223" s="37"/>
      <c r="M223" s="31"/>
    </row>
    <row r="224" spans="1:13" s="30" customFormat="1" x14ac:dyDescent="0.25">
      <c r="A224" s="25">
        <v>198</v>
      </c>
      <c r="B224" s="166"/>
      <c r="C224" s="166"/>
      <c r="D224" s="38"/>
      <c r="E224" s="38"/>
      <c r="F224" s="38"/>
      <c r="G224" s="36"/>
      <c r="H224" s="36"/>
      <c r="I224" s="28"/>
      <c r="J224" s="28"/>
      <c r="K224" s="37"/>
      <c r="M224" s="31"/>
    </row>
    <row r="225" spans="1:13" s="30" customFormat="1" x14ac:dyDescent="0.25">
      <c r="A225" s="25">
        <v>199</v>
      </c>
      <c r="B225" s="166"/>
      <c r="C225" s="166"/>
      <c r="D225" s="38"/>
      <c r="E225" s="38"/>
      <c r="F225" s="38"/>
      <c r="G225" s="36"/>
      <c r="H225" s="36"/>
      <c r="I225" s="28"/>
      <c r="J225" s="28"/>
      <c r="K225" s="37"/>
      <c r="M225" s="31"/>
    </row>
    <row r="226" spans="1:13" s="30" customFormat="1" x14ac:dyDescent="0.25">
      <c r="A226" s="25">
        <v>200</v>
      </c>
      <c r="B226" s="166"/>
      <c r="C226" s="166"/>
      <c r="D226" s="38"/>
      <c r="E226" s="38"/>
      <c r="F226" s="38"/>
      <c r="G226" s="36"/>
      <c r="H226" s="36"/>
      <c r="I226" s="28"/>
      <c r="J226" s="28"/>
      <c r="K226" s="37"/>
      <c r="M226" s="31"/>
    </row>
    <row r="227" spans="1:13" s="30" customFormat="1" x14ac:dyDescent="0.25">
      <c r="A227" s="25">
        <v>201</v>
      </c>
      <c r="B227" s="166"/>
      <c r="C227" s="166"/>
      <c r="D227" s="38"/>
      <c r="E227" s="38"/>
      <c r="F227" s="38"/>
      <c r="G227" s="36"/>
      <c r="H227" s="36"/>
      <c r="I227" s="28"/>
      <c r="J227" s="28"/>
      <c r="K227" s="37"/>
      <c r="M227" s="31"/>
    </row>
    <row r="228" spans="1:13" s="30" customFormat="1" x14ac:dyDescent="0.25">
      <c r="A228" s="25">
        <v>202</v>
      </c>
      <c r="B228" s="166"/>
      <c r="C228" s="166"/>
      <c r="D228" s="38"/>
      <c r="E228" s="38"/>
      <c r="F228" s="38"/>
      <c r="G228" s="36"/>
      <c r="H228" s="36"/>
      <c r="I228" s="28"/>
      <c r="J228" s="28"/>
      <c r="K228" s="37"/>
      <c r="M228" s="31"/>
    </row>
    <row r="229" spans="1:13" s="30" customFormat="1" x14ac:dyDescent="0.25">
      <c r="A229" s="25">
        <v>203</v>
      </c>
      <c r="B229" s="166"/>
      <c r="C229" s="166"/>
      <c r="D229" s="38"/>
      <c r="E229" s="38"/>
      <c r="F229" s="38"/>
      <c r="G229" s="36"/>
      <c r="H229" s="36"/>
      <c r="I229" s="28"/>
      <c r="J229" s="28"/>
      <c r="K229" s="37"/>
      <c r="M229" s="31"/>
    </row>
    <row r="230" spans="1:13" s="30" customFormat="1" x14ac:dyDescent="0.25">
      <c r="A230" s="25">
        <v>204</v>
      </c>
      <c r="B230" s="166"/>
      <c r="C230" s="166"/>
      <c r="D230" s="38"/>
      <c r="E230" s="38"/>
      <c r="F230" s="38"/>
      <c r="G230" s="36"/>
      <c r="H230" s="36"/>
      <c r="I230" s="28"/>
      <c r="J230" s="28"/>
      <c r="K230" s="37"/>
      <c r="M230" s="31"/>
    </row>
    <row r="231" spans="1:13" s="30" customFormat="1" x14ac:dyDescent="0.25">
      <c r="A231" s="25">
        <v>205</v>
      </c>
      <c r="B231" s="166"/>
      <c r="C231" s="166"/>
      <c r="D231" s="38"/>
      <c r="E231" s="38"/>
      <c r="F231" s="38"/>
      <c r="G231" s="36"/>
      <c r="H231" s="36"/>
      <c r="I231" s="28"/>
      <c r="J231" s="28"/>
      <c r="K231" s="37"/>
      <c r="M231" s="31"/>
    </row>
    <row r="232" spans="1:13" s="30" customFormat="1" x14ac:dyDescent="0.25">
      <c r="A232" s="25">
        <v>206</v>
      </c>
      <c r="B232" s="166"/>
      <c r="C232" s="166"/>
      <c r="D232" s="38"/>
      <c r="E232" s="38"/>
      <c r="F232" s="38"/>
      <c r="G232" s="36"/>
      <c r="H232" s="36"/>
      <c r="I232" s="28"/>
      <c r="J232" s="28"/>
      <c r="K232" s="37"/>
      <c r="M232" s="31"/>
    </row>
    <row r="233" spans="1:13" s="30" customFormat="1" x14ac:dyDescent="0.25">
      <c r="A233" s="25">
        <v>207</v>
      </c>
      <c r="B233" s="166"/>
      <c r="C233" s="166"/>
      <c r="D233" s="38"/>
      <c r="E233" s="38"/>
      <c r="F233" s="38"/>
      <c r="G233" s="36"/>
      <c r="H233" s="36"/>
      <c r="I233" s="28"/>
      <c r="J233" s="28"/>
      <c r="K233" s="37"/>
      <c r="M233" s="31"/>
    </row>
    <row r="234" spans="1:13" s="30" customFormat="1" x14ac:dyDescent="0.25">
      <c r="A234" s="25">
        <v>208</v>
      </c>
      <c r="B234" s="166"/>
      <c r="C234" s="166"/>
      <c r="D234" s="38"/>
      <c r="E234" s="38"/>
      <c r="F234" s="38"/>
      <c r="G234" s="36"/>
      <c r="H234" s="36"/>
      <c r="I234" s="28"/>
      <c r="J234" s="28"/>
      <c r="K234" s="37"/>
      <c r="M234" s="31"/>
    </row>
    <row r="235" spans="1:13" s="30" customFormat="1" x14ac:dyDescent="0.25">
      <c r="A235" s="25">
        <v>209</v>
      </c>
      <c r="B235" s="166"/>
      <c r="C235" s="166"/>
      <c r="D235" s="38"/>
      <c r="E235" s="38"/>
      <c r="F235" s="38"/>
      <c r="G235" s="36"/>
      <c r="H235" s="36"/>
      <c r="I235" s="28"/>
      <c r="J235" s="28"/>
      <c r="K235" s="37"/>
      <c r="M235" s="31"/>
    </row>
    <row r="236" spans="1:13" s="30" customFormat="1" x14ac:dyDescent="0.25">
      <c r="A236" s="25">
        <v>210</v>
      </c>
      <c r="B236" s="166"/>
      <c r="C236" s="166"/>
      <c r="D236" s="38"/>
      <c r="E236" s="38"/>
      <c r="F236" s="38"/>
      <c r="G236" s="36"/>
      <c r="H236" s="36"/>
      <c r="I236" s="28"/>
      <c r="J236" s="28"/>
      <c r="K236" s="37"/>
      <c r="M236" s="31"/>
    </row>
    <row r="237" spans="1:13" s="30" customFormat="1" x14ac:dyDescent="0.25">
      <c r="A237" s="25">
        <v>211</v>
      </c>
      <c r="B237" s="166"/>
      <c r="C237" s="166"/>
      <c r="D237" s="38"/>
      <c r="E237" s="38"/>
      <c r="F237" s="38"/>
      <c r="G237" s="36"/>
      <c r="H237" s="36"/>
      <c r="I237" s="28"/>
      <c r="J237" s="28"/>
      <c r="K237" s="37"/>
      <c r="M237" s="31"/>
    </row>
    <row r="238" spans="1:13" s="30" customFormat="1" x14ac:dyDescent="0.25">
      <c r="A238" s="25">
        <v>212</v>
      </c>
      <c r="B238" s="166"/>
      <c r="C238" s="166"/>
      <c r="D238" s="38"/>
      <c r="E238" s="38"/>
      <c r="F238" s="38"/>
      <c r="G238" s="36"/>
      <c r="H238" s="36"/>
      <c r="I238" s="28"/>
      <c r="J238" s="28"/>
      <c r="K238" s="37"/>
      <c r="M238" s="31"/>
    </row>
    <row r="239" spans="1:13" s="30" customFormat="1" x14ac:dyDescent="0.25">
      <c r="A239" s="25">
        <v>213</v>
      </c>
      <c r="B239" s="166"/>
      <c r="C239" s="166"/>
      <c r="D239" s="38"/>
      <c r="E239" s="38"/>
      <c r="F239" s="38"/>
      <c r="G239" s="36"/>
      <c r="H239" s="36"/>
      <c r="I239" s="28"/>
      <c r="J239" s="28"/>
      <c r="K239" s="37"/>
      <c r="M239" s="31"/>
    </row>
    <row r="240" spans="1:13" s="30" customFormat="1" x14ac:dyDescent="0.25">
      <c r="A240" s="25">
        <v>214</v>
      </c>
      <c r="B240" s="166"/>
      <c r="C240" s="166"/>
      <c r="D240" s="38"/>
      <c r="E240" s="38"/>
      <c r="F240" s="38"/>
      <c r="G240" s="36"/>
      <c r="H240" s="36"/>
      <c r="I240" s="28"/>
      <c r="J240" s="28"/>
      <c r="K240" s="37"/>
      <c r="M240" s="31"/>
    </row>
    <row r="241" spans="1:13" s="30" customFormat="1" x14ac:dyDescent="0.25">
      <c r="A241" s="25">
        <v>215</v>
      </c>
      <c r="B241" s="166"/>
      <c r="C241" s="166"/>
      <c r="D241" s="38"/>
      <c r="E241" s="38"/>
      <c r="F241" s="38"/>
      <c r="G241" s="36"/>
      <c r="H241" s="36"/>
      <c r="I241" s="28"/>
      <c r="J241" s="28"/>
      <c r="K241" s="37"/>
      <c r="M241" s="31"/>
    </row>
    <row r="242" spans="1:13" s="30" customFormat="1" x14ac:dyDescent="0.25">
      <c r="A242" s="25">
        <v>216</v>
      </c>
      <c r="B242" s="166"/>
      <c r="C242" s="166"/>
      <c r="D242" s="38"/>
      <c r="E242" s="38"/>
      <c r="F242" s="38"/>
      <c r="G242" s="36"/>
      <c r="H242" s="36"/>
      <c r="I242" s="28"/>
      <c r="J242" s="28"/>
      <c r="K242" s="37"/>
      <c r="M242" s="31"/>
    </row>
    <row r="243" spans="1:13" s="30" customFormat="1" x14ac:dyDescent="0.25">
      <c r="A243" s="25">
        <v>217</v>
      </c>
      <c r="B243" s="166"/>
      <c r="C243" s="166"/>
      <c r="D243" s="38"/>
      <c r="E243" s="38"/>
      <c r="F243" s="38"/>
      <c r="G243" s="36"/>
      <c r="H243" s="36"/>
      <c r="I243" s="28"/>
      <c r="J243" s="28"/>
      <c r="K243" s="37"/>
      <c r="M243" s="31"/>
    </row>
    <row r="244" spans="1:13" s="30" customFormat="1" x14ac:dyDescent="0.25">
      <c r="A244" s="25">
        <v>218</v>
      </c>
      <c r="B244" s="166"/>
      <c r="C244" s="166"/>
      <c r="D244" s="38"/>
      <c r="E244" s="38"/>
      <c r="F244" s="38"/>
      <c r="G244" s="36"/>
      <c r="H244" s="36"/>
      <c r="I244" s="28"/>
      <c r="J244" s="28"/>
      <c r="K244" s="37"/>
      <c r="M244" s="31"/>
    </row>
    <row r="245" spans="1:13" s="30" customFormat="1" x14ac:dyDescent="0.25">
      <c r="A245" s="25">
        <v>219</v>
      </c>
      <c r="B245" s="166"/>
      <c r="C245" s="166"/>
      <c r="D245" s="38"/>
      <c r="E245" s="38"/>
      <c r="F245" s="38"/>
      <c r="G245" s="36"/>
      <c r="H245" s="36"/>
      <c r="I245" s="28"/>
      <c r="J245" s="28"/>
      <c r="K245" s="37"/>
      <c r="M245" s="31"/>
    </row>
    <row r="246" spans="1:13" s="30" customFormat="1" x14ac:dyDescent="0.25">
      <c r="A246" s="25">
        <v>220</v>
      </c>
      <c r="B246" s="166"/>
      <c r="C246" s="166"/>
      <c r="D246" s="38"/>
      <c r="E246" s="38"/>
      <c r="F246" s="38"/>
      <c r="G246" s="36"/>
      <c r="H246" s="36"/>
      <c r="I246" s="28"/>
      <c r="J246" s="28"/>
      <c r="K246" s="37"/>
      <c r="M246" s="31"/>
    </row>
    <row r="247" spans="1:13" s="30" customFormat="1" x14ac:dyDescent="0.25">
      <c r="A247" s="25">
        <v>221</v>
      </c>
      <c r="B247" s="166"/>
      <c r="C247" s="166"/>
      <c r="D247" s="38"/>
      <c r="E247" s="38"/>
      <c r="F247" s="38"/>
      <c r="G247" s="36"/>
      <c r="H247" s="36"/>
      <c r="I247" s="28"/>
      <c r="J247" s="28"/>
      <c r="K247" s="37"/>
      <c r="M247" s="31"/>
    </row>
    <row r="248" spans="1:13" s="30" customFormat="1" x14ac:dyDescent="0.25">
      <c r="A248" s="25">
        <v>222</v>
      </c>
      <c r="B248" s="166"/>
      <c r="C248" s="166"/>
      <c r="D248" s="38"/>
      <c r="E248" s="38"/>
      <c r="F248" s="38"/>
      <c r="G248" s="36"/>
      <c r="H248" s="36"/>
      <c r="I248" s="28"/>
      <c r="J248" s="28"/>
      <c r="K248" s="37"/>
      <c r="M248" s="31"/>
    </row>
    <row r="249" spans="1:13" s="30" customFormat="1" x14ac:dyDescent="0.25">
      <c r="A249" s="25">
        <v>223</v>
      </c>
      <c r="B249" s="166"/>
      <c r="C249" s="166"/>
      <c r="D249" s="38"/>
      <c r="E249" s="38"/>
      <c r="F249" s="38"/>
      <c r="G249" s="36"/>
      <c r="H249" s="36"/>
      <c r="I249" s="28"/>
      <c r="J249" s="28"/>
      <c r="K249" s="37"/>
      <c r="M249" s="31"/>
    </row>
    <row r="250" spans="1:13" s="30" customFormat="1" x14ac:dyDescent="0.25">
      <c r="A250" s="25">
        <v>224</v>
      </c>
      <c r="B250" s="166"/>
      <c r="C250" s="166"/>
      <c r="D250" s="38"/>
      <c r="E250" s="38"/>
      <c r="F250" s="38"/>
      <c r="G250" s="36"/>
      <c r="H250" s="36"/>
      <c r="I250" s="28"/>
      <c r="J250" s="28"/>
      <c r="K250" s="37"/>
      <c r="M250" s="31"/>
    </row>
    <row r="251" spans="1:13" s="30" customFormat="1" x14ac:dyDescent="0.25">
      <c r="A251" s="25">
        <v>225</v>
      </c>
      <c r="B251" s="166"/>
      <c r="C251" s="166"/>
      <c r="D251" s="38"/>
      <c r="E251" s="38"/>
      <c r="F251" s="38"/>
      <c r="G251" s="36"/>
      <c r="H251" s="36"/>
      <c r="I251" s="28"/>
      <c r="J251" s="28"/>
      <c r="K251" s="37"/>
      <c r="M251" s="31"/>
    </row>
    <row r="252" spans="1:13" s="30" customFormat="1" x14ac:dyDescent="0.25">
      <c r="A252" s="25">
        <v>226</v>
      </c>
      <c r="B252" s="166"/>
      <c r="C252" s="166"/>
      <c r="D252" s="38"/>
      <c r="E252" s="38"/>
      <c r="F252" s="38"/>
      <c r="G252" s="36"/>
      <c r="H252" s="36"/>
      <c r="I252" s="28"/>
      <c r="J252" s="28"/>
      <c r="K252" s="37"/>
      <c r="M252" s="31"/>
    </row>
    <row r="253" spans="1:13" s="30" customFormat="1" x14ac:dyDescent="0.25">
      <c r="A253" s="25">
        <v>227</v>
      </c>
      <c r="B253" s="166"/>
      <c r="C253" s="166"/>
      <c r="D253" s="38"/>
      <c r="E253" s="38"/>
      <c r="F253" s="38"/>
      <c r="G253" s="36"/>
      <c r="H253" s="36"/>
      <c r="I253" s="28"/>
      <c r="J253" s="28"/>
      <c r="K253" s="37"/>
      <c r="M253" s="31"/>
    </row>
    <row r="254" spans="1:13" s="30" customFormat="1" x14ac:dyDescent="0.25">
      <c r="A254" s="25">
        <v>228</v>
      </c>
      <c r="B254" s="166"/>
      <c r="C254" s="166"/>
      <c r="D254" s="38"/>
      <c r="E254" s="38"/>
      <c r="F254" s="38"/>
      <c r="G254" s="36"/>
      <c r="H254" s="36"/>
      <c r="I254" s="28"/>
      <c r="J254" s="28"/>
      <c r="K254" s="37"/>
      <c r="M254" s="31"/>
    </row>
    <row r="255" spans="1:13" s="30" customFormat="1" x14ac:dyDescent="0.25">
      <c r="A255" s="25">
        <v>229</v>
      </c>
      <c r="B255" s="166"/>
      <c r="C255" s="166"/>
      <c r="D255" s="38"/>
      <c r="E255" s="38"/>
      <c r="F255" s="38"/>
      <c r="G255" s="36"/>
      <c r="H255" s="36"/>
      <c r="I255" s="28"/>
      <c r="J255" s="28"/>
      <c r="K255" s="37"/>
      <c r="M255" s="31"/>
    </row>
    <row r="256" spans="1:13" s="30" customFormat="1" x14ac:dyDescent="0.25">
      <c r="A256" s="25">
        <v>230</v>
      </c>
      <c r="B256" s="166"/>
      <c r="C256" s="166"/>
      <c r="D256" s="38"/>
      <c r="E256" s="38"/>
      <c r="F256" s="38"/>
      <c r="G256" s="36"/>
      <c r="H256" s="36"/>
      <c r="I256" s="28"/>
      <c r="J256" s="28"/>
      <c r="K256" s="37"/>
      <c r="M256" s="31"/>
    </row>
    <row r="257" spans="1:13" s="30" customFormat="1" x14ac:dyDescent="0.25">
      <c r="A257" s="25">
        <v>231</v>
      </c>
      <c r="B257" s="166"/>
      <c r="C257" s="166"/>
      <c r="D257" s="38"/>
      <c r="E257" s="38"/>
      <c r="F257" s="38"/>
      <c r="G257" s="36"/>
      <c r="H257" s="36"/>
      <c r="I257" s="28"/>
      <c r="J257" s="28"/>
      <c r="K257" s="37"/>
      <c r="M257" s="31"/>
    </row>
    <row r="258" spans="1:13" s="30" customFormat="1" x14ac:dyDescent="0.25">
      <c r="A258" s="25">
        <v>232</v>
      </c>
      <c r="B258" s="166"/>
      <c r="C258" s="166"/>
      <c r="D258" s="38"/>
      <c r="E258" s="38"/>
      <c r="F258" s="38"/>
      <c r="G258" s="36"/>
      <c r="H258" s="36"/>
      <c r="I258" s="28"/>
      <c r="J258" s="28"/>
      <c r="K258" s="37"/>
      <c r="M258" s="31"/>
    </row>
    <row r="259" spans="1:13" s="30" customFormat="1" x14ac:dyDescent="0.25">
      <c r="A259" s="25">
        <v>233</v>
      </c>
      <c r="B259" s="166"/>
      <c r="C259" s="166"/>
      <c r="D259" s="38"/>
      <c r="E259" s="38"/>
      <c r="F259" s="38"/>
      <c r="G259" s="36"/>
      <c r="H259" s="36"/>
      <c r="I259" s="28"/>
      <c r="J259" s="28"/>
      <c r="K259" s="37"/>
      <c r="M259" s="31"/>
    </row>
    <row r="260" spans="1:13" s="30" customFormat="1" x14ac:dyDescent="0.25">
      <c r="A260" s="25">
        <v>234</v>
      </c>
      <c r="B260" s="166"/>
      <c r="C260" s="166"/>
      <c r="D260" s="38"/>
      <c r="E260" s="38"/>
      <c r="F260" s="38"/>
      <c r="G260" s="36"/>
      <c r="H260" s="36"/>
      <c r="I260" s="28"/>
      <c r="J260" s="28"/>
      <c r="K260" s="37"/>
      <c r="M260" s="31"/>
    </row>
    <row r="261" spans="1:13" s="30" customFormat="1" x14ac:dyDescent="0.25">
      <c r="A261" s="25">
        <v>235</v>
      </c>
      <c r="B261" s="166"/>
      <c r="C261" s="166"/>
      <c r="D261" s="38"/>
      <c r="E261" s="38"/>
      <c r="F261" s="38"/>
      <c r="G261" s="36"/>
      <c r="H261" s="36"/>
      <c r="I261" s="28"/>
      <c r="J261" s="28"/>
      <c r="K261" s="37"/>
      <c r="M261" s="31"/>
    </row>
    <row r="262" spans="1:13" s="30" customFormat="1" x14ac:dyDescent="0.25">
      <c r="A262" s="25">
        <v>236</v>
      </c>
      <c r="B262" s="166"/>
      <c r="C262" s="166"/>
      <c r="D262" s="38"/>
      <c r="E262" s="38"/>
      <c r="F262" s="38"/>
      <c r="G262" s="36"/>
      <c r="H262" s="36"/>
      <c r="I262" s="28"/>
      <c r="J262" s="28"/>
      <c r="K262" s="37"/>
      <c r="M262" s="31"/>
    </row>
    <row r="263" spans="1:13" s="30" customFormat="1" x14ac:dyDescent="0.25">
      <c r="A263" s="25">
        <v>237</v>
      </c>
      <c r="B263" s="166"/>
      <c r="C263" s="166"/>
      <c r="D263" s="38"/>
      <c r="E263" s="38"/>
      <c r="F263" s="38"/>
      <c r="G263" s="36"/>
      <c r="H263" s="36"/>
      <c r="I263" s="28"/>
      <c r="J263" s="28"/>
      <c r="K263" s="37"/>
      <c r="M263" s="31"/>
    </row>
    <row r="264" spans="1:13" s="30" customFormat="1" x14ac:dyDescent="0.25">
      <c r="A264" s="25">
        <v>238</v>
      </c>
      <c r="B264" s="166"/>
      <c r="C264" s="166"/>
      <c r="D264" s="38"/>
      <c r="E264" s="38"/>
      <c r="F264" s="38"/>
      <c r="G264" s="36"/>
      <c r="H264" s="36"/>
      <c r="I264" s="28"/>
      <c r="J264" s="28"/>
      <c r="K264" s="37"/>
      <c r="M264" s="31"/>
    </row>
    <row r="265" spans="1:13" s="30" customFormat="1" x14ac:dyDescent="0.25">
      <c r="A265" s="25">
        <v>239</v>
      </c>
      <c r="B265" s="166"/>
      <c r="C265" s="166"/>
      <c r="D265" s="38"/>
      <c r="E265" s="38"/>
      <c r="F265" s="38"/>
      <c r="G265" s="36"/>
      <c r="H265" s="36"/>
      <c r="I265" s="28"/>
      <c r="J265" s="28"/>
      <c r="K265" s="37"/>
      <c r="M265" s="31"/>
    </row>
    <row r="266" spans="1:13" s="30" customFormat="1" x14ac:dyDescent="0.25">
      <c r="A266" s="25">
        <v>240</v>
      </c>
      <c r="B266" s="166"/>
      <c r="C266" s="166"/>
      <c r="D266" s="38"/>
      <c r="E266" s="38"/>
      <c r="F266" s="38"/>
      <c r="G266" s="36"/>
      <c r="H266" s="36"/>
      <c r="I266" s="28"/>
      <c r="J266" s="28"/>
      <c r="K266" s="37"/>
      <c r="M266" s="31"/>
    </row>
    <row r="267" spans="1:13" s="30" customFormat="1" x14ac:dyDescent="0.25">
      <c r="A267" s="25">
        <v>241</v>
      </c>
      <c r="B267" s="166"/>
      <c r="C267" s="166"/>
      <c r="D267" s="38"/>
      <c r="E267" s="38"/>
      <c r="F267" s="38"/>
      <c r="G267" s="36"/>
      <c r="H267" s="36"/>
      <c r="I267" s="28"/>
      <c r="J267" s="28"/>
      <c r="K267" s="37"/>
      <c r="M267" s="31"/>
    </row>
    <row r="268" spans="1:13" s="30" customFormat="1" x14ac:dyDescent="0.25">
      <c r="A268" s="25">
        <v>242</v>
      </c>
      <c r="B268" s="166"/>
      <c r="C268" s="166"/>
      <c r="D268" s="38"/>
      <c r="E268" s="38"/>
      <c r="F268" s="38"/>
      <c r="G268" s="36"/>
      <c r="H268" s="36"/>
      <c r="I268" s="28"/>
      <c r="J268" s="28"/>
      <c r="K268" s="37"/>
      <c r="M268" s="31"/>
    </row>
    <row r="269" spans="1:13" s="30" customFormat="1" x14ac:dyDescent="0.25">
      <c r="A269" s="25">
        <v>243</v>
      </c>
      <c r="B269" s="166"/>
      <c r="C269" s="166"/>
      <c r="D269" s="38"/>
      <c r="E269" s="38"/>
      <c r="F269" s="38"/>
      <c r="G269" s="36"/>
      <c r="H269" s="36"/>
      <c r="I269" s="28"/>
      <c r="J269" s="28"/>
      <c r="K269" s="37"/>
      <c r="M269" s="31"/>
    </row>
    <row r="270" spans="1:13" s="30" customFormat="1" x14ac:dyDescent="0.25">
      <c r="A270" s="25">
        <v>244</v>
      </c>
      <c r="B270" s="166"/>
      <c r="C270" s="166"/>
      <c r="D270" s="38"/>
      <c r="E270" s="38"/>
      <c r="F270" s="38"/>
      <c r="G270" s="36"/>
      <c r="H270" s="36"/>
      <c r="I270" s="28"/>
      <c r="J270" s="28"/>
      <c r="K270" s="37"/>
      <c r="M270" s="31"/>
    </row>
    <row r="271" spans="1:13" s="30" customFormat="1" x14ac:dyDescent="0.25">
      <c r="A271" s="25">
        <v>245</v>
      </c>
      <c r="B271" s="166"/>
      <c r="C271" s="166"/>
      <c r="D271" s="38"/>
      <c r="E271" s="38"/>
      <c r="F271" s="38"/>
      <c r="G271" s="36"/>
      <c r="H271" s="36"/>
      <c r="I271" s="28"/>
      <c r="J271" s="28"/>
      <c r="K271" s="37"/>
      <c r="M271" s="31"/>
    </row>
    <row r="272" spans="1:13" s="30" customFormat="1" x14ac:dyDescent="0.25">
      <c r="A272" s="25">
        <v>246</v>
      </c>
      <c r="B272" s="166"/>
      <c r="C272" s="166"/>
      <c r="D272" s="38"/>
      <c r="E272" s="38"/>
      <c r="F272" s="38"/>
      <c r="G272" s="36"/>
      <c r="H272" s="36"/>
      <c r="I272" s="28"/>
      <c r="J272" s="28"/>
      <c r="K272" s="37"/>
      <c r="M272" s="31"/>
    </row>
    <row r="273" spans="1:13" s="30" customFormat="1" x14ac:dyDescent="0.25">
      <c r="A273" s="25">
        <v>247</v>
      </c>
      <c r="B273" s="166"/>
      <c r="C273" s="166"/>
      <c r="D273" s="38"/>
      <c r="E273" s="38"/>
      <c r="F273" s="38"/>
      <c r="G273" s="36"/>
      <c r="H273" s="36"/>
      <c r="I273" s="28"/>
      <c r="J273" s="28"/>
      <c r="K273" s="37"/>
      <c r="M273" s="31"/>
    </row>
    <row r="274" spans="1:13" s="30" customFormat="1" x14ac:dyDescent="0.25">
      <c r="A274" s="25">
        <v>248</v>
      </c>
      <c r="B274" s="166"/>
      <c r="C274" s="166"/>
      <c r="D274" s="38"/>
      <c r="E274" s="38"/>
      <c r="F274" s="38"/>
      <c r="G274" s="36"/>
      <c r="H274" s="36"/>
      <c r="I274" s="28"/>
      <c r="J274" s="28"/>
      <c r="K274" s="37"/>
      <c r="M274" s="31"/>
    </row>
    <row r="275" spans="1:13" s="30" customFormat="1" x14ac:dyDescent="0.25">
      <c r="A275" s="25">
        <v>249</v>
      </c>
      <c r="B275" s="166"/>
      <c r="C275" s="166"/>
      <c r="D275" s="38"/>
      <c r="E275" s="38"/>
      <c r="F275" s="38"/>
      <c r="G275" s="36"/>
      <c r="H275" s="36"/>
      <c r="I275" s="28"/>
      <c r="J275" s="28"/>
      <c r="K275" s="37"/>
      <c r="M275" s="31"/>
    </row>
    <row r="276" spans="1:13" s="30" customFormat="1" x14ac:dyDescent="0.25">
      <c r="A276" s="25">
        <v>250</v>
      </c>
      <c r="B276" s="166"/>
      <c r="C276" s="166"/>
      <c r="D276" s="38"/>
      <c r="E276" s="38"/>
      <c r="F276" s="38"/>
      <c r="G276" s="36"/>
      <c r="H276" s="36"/>
      <c r="I276" s="28"/>
      <c r="J276" s="28"/>
      <c r="K276" s="37"/>
      <c r="M276" s="31"/>
    </row>
    <row r="277" spans="1:13" s="30" customFormat="1" x14ac:dyDescent="0.25">
      <c r="A277" s="25">
        <v>251</v>
      </c>
      <c r="B277" s="166"/>
      <c r="C277" s="166"/>
      <c r="D277" s="38"/>
      <c r="E277" s="38"/>
      <c r="F277" s="38"/>
      <c r="G277" s="36"/>
      <c r="H277" s="36"/>
      <c r="I277" s="28"/>
      <c r="J277" s="28"/>
      <c r="K277" s="37"/>
      <c r="M277" s="31"/>
    </row>
    <row r="278" spans="1:13" s="30" customFormat="1" x14ac:dyDescent="0.25">
      <c r="A278" s="25">
        <v>252</v>
      </c>
      <c r="B278" s="166"/>
      <c r="C278" s="166"/>
      <c r="D278" s="38"/>
      <c r="E278" s="38"/>
      <c r="F278" s="38"/>
      <c r="G278" s="36"/>
      <c r="H278" s="36"/>
      <c r="I278" s="28"/>
      <c r="J278" s="28"/>
      <c r="K278" s="37"/>
      <c r="M278" s="31"/>
    </row>
    <row r="279" spans="1:13" s="30" customFormat="1" x14ac:dyDescent="0.25">
      <c r="A279" s="25">
        <v>253</v>
      </c>
      <c r="B279" s="166"/>
      <c r="C279" s="166"/>
      <c r="D279" s="38"/>
      <c r="E279" s="38"/>
      <c r="F279" s="38"/>
      <c r="G279" s="36"/>
      <c r="H279" s="36"/>
      <c r="I279" s="28"/>
      <c r="J279" s="28"/>
      <c r="K279" s="37"/>
      <c r="M279" s="31"/>
    </row>
    <row r="280" spans="1:13" s="30" customFormat="1" x14ac:dyDescent="0.25">
      <c r="A280" s="25">
        <v>254</v>
      </c>
      <c r="B280" s="166"/>
      <c r="C280" s="166"/>
      <c r="D280" s="38"/>
      <c r="E280" s="38"/>
      <c r="F280" s="38"/>
      <c r="G280" s="36"/>
      <c r="H280" s="36"/>
      <c r="I280" s="28"/>
      <c r="J280" s="28"/>
      <c r="K280" s="37"/>
      <c r="M280" s="31"/>
    </row>
    <row r="281" spans="1:13" s="30" customFormat="1" x14ac:dyDescent="0.25">
      <c r="A281" s="25">
        <v>255</v>
      </c>
      <c r="B281" s="166"/>
      <c r="C281" s="166"/>
      <c r="D281" s="38"/>
      <c r="E281" s="38"/>
      <c r="F281" s="38"/>
      <c r="G281" s="36"/>
      <c r="H281" s="36"/>
      <c r="I281" s="28"/>
      <c r="J281" s="28"/>
      <c r="K281" s="37"/>
      <c r="M281" s="31"/>
    </row>
    <row r="282" spans="1:13" s="30" customFormat="1" x14ac:dyDescent="0.25">
      <c r="A282" s="25">
        <v>256</v>
      </c>
      <c r="B282" s="166"/>
      <c r="C282" s="166"/>
      <c r="D282" s="38"/>
      <c r="E282" s="38"/>
      <c r="F282" s="38"/>
      <c r="G282" s="36"/>
      <c r="H282" s="36"/>
      <c r="I282" s="28"/>
      <c r="J282" s="28"/>
      <c r="K282" s="37"/>
      <c r="M282" s="31"/>
    </row>
    <row r="283" spans="1:13" s="30" customFormat="1" x14ac:dyDescent="0.25">
      <c r="A283" s="25">
        <v>257</v>
      </c>
      <c r="B283" s="166"/>
      <c r="C283" s="166"/>
      <c r="D283" s="38"/>
      <c r="E283" s="38"/>
      <c r="F283" s="38"/>
      <c r="G283" s="36"/>
      <c r="H283" s="36"/>
      <c r="I283" s="28"/>
      <c r="J283" s="28"/>
      <c r="K283" s="37"/>
      <c r="M283" s="31"/>
    </row>
    <row r="284" spans="1:13" s="30" customFormat="1" x14ac:dyDescent="0.25">
      <c r="A284" s="25">
        <v>258</v>
      </c>
      <c r="B284" s="166"/>
      <c r="C284" s="166"/>
      <c r="D284" s="38"/>
      <c r="E284" s="38"/>
      <c r="F284" s="38"/>
      <c r="G284" s="36"/>
      <c r="H284" s="36"/>
      <c r="I284" s="28"/>
      <c r="J284" s="28"/>
      <c r="K284" s="37"/>
      <c r="M284" s="31"/>
    </row>
    <row r="285" spans="1:13" s="30" customFormat="1" x14ac:dyDescent="0.25">
      <c r="A285" s="25">
        <v>259</v>
      </c>
      <c r="B285" s="166"/>
      <c r="C285" s="166"/>
      <c r="D285" s="38"/>
      <c r="E285" s="38"/>
      <c r="F285" s="38"/>
      <c r="G285" s="36"/>
      <c r="H285" s="36"/>
      <c r="I285" s="28"/>
      <c r="J285" s="28"/>
      <c r="K285" s="37"/>
      <c r="M285" s="31"/>
    </row>
    <row r="286" spans="1:13" s="30" customFormat="1" x14ac:dyDescent="0.25">
      <c r="A286" s="25">
        <v>260</v>
      </c>
      <c r="B286" s="166"/>
      <c r="C286" s="166"/>
      <c r="D286" s="38"/>
      <c r="E286" s="38"/>
      <c r="F286" s="38"/>
      <c r="G286" s="36"/>
      <c r="H286" s="36"/>
      <c r="I286" s="28"/>
      <c r="J286" s="28"/>
      <c r="K286" s="37"/>
      <c r="M286" s="31"/>
    </row>
    <row r="287" spans="1:13" s="30" customFormat="1" x14ac:dyDescent="0.25">
      <c r="A287" s="25">
        <v>261</v>
      </c>
      <c r="B287" s="166"/>
      <c r="C287" s="166"/>
      <c r="D287" s="38"/>
      <c r="E287" s="38"/>
      <c r="F287" s="38"/>
      <c r="G287" s="36"/>
      <c r="H287" s="36"/>
      <c r="I287" s="28"/>
      <c r="J287" s="28"/>
      <c r="K287" s="37"/>
      <c r="M287" s="31"/>
    </row>
    <row r="288" spans="1:13" s="30" customFormat="1" x14ac:dyDescent="0.25">
      <c r="A288" s="25">
        <v>262</v>
      </c>
      <c r="B288" s="166"/>
      <c r="C288" s="166"/>
      <c r="D288" s="38"/>
      <c r="E288" s="38"/>
      <c r="F288" s="38"/>
      <c r="G288" s="36"/>
      <c r="H288" s="36"/>
      <c r="I288" s="28"/>
      <c r="J288" s="28"/>
      <c r="K288" s="37"/>
      <c r="M288" s="31"/>
    </row>
    <row r="289" spans="1:13" s="30" customFormat="1" x14ac:dyDescent="0.25">
      <c r="A289" s="25">
        <v>263</v>
      </c>
      <c r="B289" s="166"/>
      <c r="C289" s="166"/>
      <c r="D289" s="38"/>
      <c r="E289" s="38"/>
      <c r="F289" s="38"/>
      <c r="G289" s="36"/>
      <c r="H289" s="36"/>
      <c r="I289" s="28"/>
      <c r="J289" s="28"/>
      <c r="K289" s="37"/>
      <c r="M289" s="31"/>
    </row>
    <row r="290" spans="1:13" s="30" customFormat="1" x14ac:dyDescent="0.25">
      <c r="A290" s="25">
        <v>264</v>
      </c>
      <c r="B290" s="166"/>
      <c r="C290" s="166"/>
      <c r="D290" s="38"/>
      <c r="E290" s="38"/>
      <c r="F290" s="38"/>
      <c r="G290" s="36"/>
      <c r="H290" s="36"/>
      <c r="I290" s="28"/>
      <c r="J290" s="28"/>
      <c r="K290" s="37"/>
      <c r="M290" s="31"/>
    </row>
    <row r="291" spans="1:13" s="30" customFormat="1" x14ac:dyDescent="0.25">
      <c r="A291" s="25">
        <v>265</v>
      </c>
      <c r="B291" s="166"/>
      <c r="C291" s="166"/>
      <c r="D291" s="38"/>
      <c r="E291" s="38"/>
      <c r="F291" s="38"/>
      <c r="G291" s="36"/>
      <c r="H291" s="36"/>
      <c r="I291" s="28"/>
      <c r="J291" s="28"/>
      <c r="K291" s="37"/>
      <c r="M291" s="31"/>
    </row>
    <row r="292" spans="1:13" s="30" customFormat="1" x14ac:dyDescent="0.25">
      <c r="A292" s="25">
        <v>266</v>
      </c>
      <c r="B292" s="166"/>
      <c r="C292" s="166"/>
      <c r="D292" s="38"/>
      <c r="E292" s="38"/>
      <c r="F292" s="38"/>
      <c r="G292" s="36"/>
      <c r="H292" s="36"/>
      <c r="I292" s="28"/>
      <c r="J292" s="28"/>
      <c r="K292" s="37"/>
      <c r="M292" s="31"/>
    </row>
    <row r="293" spans="1:13" s="30" customFormat="1" x14ac:dyDescent="0.25">
      <c r="A293" s="25">
        <v>267</v>
      </c>
      <c r="B293" s="166"/>
      <c r="C293" s="166"/>
      <c r="D293" s="38"/>
      <c r="E293" s="38"/>
      <c r="F293" s="38"/>
      <c r="G293" s="36"/>
      <c r="H293" s="36"/>
      <c r="I293" s="28"/>
      <c r="J293" s="28"/>
      <c r="K293" s="37"/>
      <c r="M293" s="31"/>
    </row>
    <row r="294" spans="1:13" s="30" customFormat="1" x14ac:dyDescent="0.25">
      <c r="A294" s="25">
        <v>268</v>
      </c>
      <c r="B294" s="166"/>
      <c r="C294" s="166"/>
      <c r="D294" s="38"/>
      <c r="E294" s="38"/>
      <c r="F294" s="38"/>
      <c r="G294" s="36"/>
      <c r="H294" s="36"/>
      <c r="I294" s="28"/>
      <c r="J294" s="28"/>
      <c r="K294" s="37"/>
      <c r="M294" s="31"/>
    </row>
    <row r="295" spans="1:13" s="30" customFormat="1" x14ac:dyDescent="0.25">
      <c r="A295" s="25">
        <v>269</v>
      </c>
      <c r="B295" s="166"/>
      <c r="C295" s="166"/>
      <c r="D295" s="38"/>
      <c r="E295" s="38"/>
      <c r="F295" s="38"/>
      <c r="G295" s="36"/>
      <c r="H295" s="36"/>
      <c r="I295" s="28"/>
      <c r="J295" s="28"/>
      <c r="K295" s="37"/>
      <c r="M295" s="31"/>
    </row>
    <row r="296" spans="1:13" s="30" customFormat="1" x14ac:dyDescent="0.25">
      <c r="A296" s="25">
        <v>270</v>
      </c>
      <c r="B296" s="166"/>
      <c r="C296" s="166"/>
      <c r="D296" s="38"/>
      <c r="E296" s="38"/>
      <c r="F296" s="38"/>
      <c r="G296" s="36"/>
      <c r="H296" s="36"/>
      <c r="I296" s="28"/>
      <c r="J296" s="28"/>
      <c r="K296" s="37"/>
      <c r="M296" s="31"/>
    </row>
    <row r="297" spans="1:13" s="30" customFormat="1" x14ac:dyDescent="0.25">
      <c r="A297" s="25">
        <v>271</v>
      </c>
      <c r="B297" s="166"/>
      <c r="C297" s="166"/>
      <c r="D297" s="38"/>
      <c r="E297" s="38"/>
      <c r="F297" s="38"/>
      <c r="G297" s="36"/>
      <c r="H297" s="36"/>
      <c r="I297" s="28"/>
      <c r="J297" s="28"/>
      <c r="K297" s="37"/>
      <c r="M297" s="31"/>
    </row>
    <row r="298" spans="1:13" s="30" customFormat="1" x14ac:dyDescent="0.25">
      <c r="A298" s="25">
        <v>272</v>
      </c>
      <c r="B298" s="166"/>
      <c r="C298" s="166"/>
      <c r="D298" s="38"/>
      <c r="E298" s="38"/>
      <c r="F298" s="38"/>
      <c r="G298" s="36"/>
      <c r="H298" s="36"/>
      <c r="I298" s="28"/>
      <c r="J298" s="28"/>
      <c r="K298" s="37"/>
      <c r="M298" s="31"/>
    </row>
    <row r="299" spans="1:13" s="30" customFormat="1" x14ac:dyDescent="0.25">
      <c r="A299" s="25">
        <v>273</v>
      </c>
      <c r="B299" s="166"/>
      <c r="C299" s="166"/>
      <c r="D299" s="38"/>
      <c r="E299" s="38"/>
      <c r="F299" s="38"/>
      <c r="G299" s="36"/>
      <c r="H299" s="36"/>
      <c r="I299" s="28"/>
      <c r="J299" s="28"/>
      <c r="K299" s="37"/>
      <c r="M299" s="31"/>
    </row>
    <row r="300" spans="1:13" s="30" customFormat="1" x14ac:dyDescent="0.25">
      <c r="A300" s="25">
        <v>274</v>
      </c>
      <c r="B300" s="166"/>
      <c r="C300" s="166"/>
      <c r="D300" s="38"/>
      <c r="E300" s="38"/>
      <c r="F300" s="38"/>
      <c r="G300" s="36"/>
      <c r="H300" s="36"/>
      <c r="I300" s="28"/>
      <c r="J300" s="28"/>
      <c r="K300" s="37"/>
      <c r="M300" s="31"/>
    </row>
    <row r="301" spans="1:13" s="30" customFormat="1" x14ac:dyDescent="0.25">
      <c r="A301" s="25">
        <v>275</v>
      </c>
      <c r="B301" s="166"/>
      <c r="C301" s="166"/>
      <c r="D301" s="38"/>
      <c r="E301" s="38"/>
      <c r="F301" s="38"/>
      <c r="G301" s="36"/>
      <c r="H301" s="36"/>
      <c r="I301" s="28"/>
      <c r="J301" s="28"/>
      <c r="K301" s="37"/>
      <c r="M301" s="31"/>
    </row>
    <row r="302" spans="1:13" s="30" customFormat="1" x14ac:dyDescent="0.25">
      <c r="A302" s="25">
        <v>276</v>
      </c>
      <c r="B302" s="166"/>
      <c r="C302" s="166"/>
      <c r="D302" s="38"/>
      <c r="E302" s="38"/>
      <c r="F302" s="38"/>
      <c r="G302" s="36"/>
      <c r="H302" s="36"/>
      <c r="I302" s="28"/>
      <c r="J302" s="28"/>
      <c r="K302" s="37"/>
      <c r="M302" s="31"/>
    </row>
    <row r="303" spans="1:13" s="30" customFormat="1" x14ac:dyDescent="0.25">
      <c r="A303" s="25">
        <v>277</v>
      </c>
      <c r="B303" s="166"/>
      <c r="C303" s="166"/>
      <c r="D303" s="38"/>
      <c r="E303" s="38"/>
      <c r="F303" s="38"/>
      <c r="G303" s="36"/>
      <c r="H303" s="36"/>
      <c r="I303" s="28"/>
      <c r="J303" s="28"/>
      <c r="K303" s="37"/>
      <c r="M303" s="31"/>
    </row>
    <row r="304" spans="1:13" s="30" customFormat="1" x14ac:dyDescent="0.25">
      <c r="A304" s="25">
        <v>278</v>
      </c>
      <c r="B304" s="166"/>
      <c r="C304" s="166"/>
      <c r="D304" s="38"/>
      <c r="E304" s="38"/>
      <c r="F304" s="38"/>
      <c r="G304" s="36"/>
      <c r="H304" s="36"/>
      <c r="I304" s="28"/>
      <c r="J304" s="28"/>
      <c r="K304" s="37"/>
      <c r="M304" s="31"/>
    </row>
    <row r="305" spans="1:13" s="30" customFormat="1" x14ac:dyDescent="0.25">
      <c r="A305" s="25">
        <v>279</v>
      </c>
      <c r="B305" s="166"/>
      <c r="C305" s="166"/>
      <c r="D305" s="38"/>
      <c r="E305" s="38"/>
      <c r="F305" s="38"/>
      <c r="G305" s="36"/>
      <c r="H305" s="36"/>
      <c r="I305" s="28"/>
      <c r="J305" s="28"/>
      <c r="K305" s="37"/>
      <c r="M305" s="31"/>
    </row>
    <row r="306" spans="1:13" s="30" customFormat="1" x14ac:dyDescent="0.25">
      <c r="A306" s="25">
        <v>280</v>
      </c>
      <c r="B306" s="166"/>
      <c r="C306" s="166"/>
      <c r="D306" s="38"/>
      <c r="E306" s="38"/>
      <c r="F306" s="38"/>
      <c r="G306" s="36"/>
      <c r="H306" s="36"/>
      <c r="I306" s="28"/>
      <c r="J306" s="28"/>
      <c r="K306" s="37"/>
      <c r="M306" s="31"/>
    </row>
    <row r="307" spans="1:13" s="30" customFormat="1" x14ac:dyDescent="0.25">
      <c r="A307" s="25">
        <v>281</v>
      </c>
      <c r="B307" s="166"/>
      <c r="C307" s="166"/>
      <c r="D307" s="38"/>
      <c r="E307" s="38"/>
      <c r="F307" s="38"/>
      <c r="G307" s="36"/>
      <c r="H307" s="36"/>
      <c r="I307" s="28"/>
      <c r="J307" s="28"/>
      <c r="K307" s="37"/>
      <c r="M307" s="31"/>
    </row>
    <row r="308" spans="1:13" s="30" customFormat="1" x14ac:dyDescent="0.25">
      <c r="A308" s="25">
        <v>282</v>
      </c>
      <c r="B308" s="166"/>
      <c r="C308" s="166"/>
      <c r="D308" s="38"/>
      <c r="E308" s="38"/>
      <c r="F308" s="38"/>
      <c r="G308" s="36"/>
      <c r="H308" s="36"/>
      <c r="I308" s="28"/>
      <c r="J308" s="28"/>
      <c r="K308" s="37"/>
      <c r="M308" s="31"/>
    </row>
    <row r="309" spans="1:13" s="30" customFormat="1" x14ac:dyDescent="0.25">
      <c r="A309" s="25">
        <v>283</v>
      </c>
      <c r="B309" s="166"/>
      <c r="C309" s="166"/>
      <c r="D309" s="38"/>
      <c r="E309" s="38"/>
      <c r="F309" s="38"/>
      <c r="G309" s="36"/>
      <c r="H309" s="36"/>
      <c r="I309" s="28"/>
      <c r="J309" s="28"/>
      <c r="K309" s="37"/>
      <c r="M309" s="31"/>
    </row>
    <row r="310" spans="1:13" s="30" customFormat="1" x14ac:dyDescent="0.25">
      <c r="A310" s="25">
        <v>284</v>
      </c>
      <c r="B310" s="166"/>
      <c r="C310" s="166"/>
      <c r="D310" s="38"/>
      <c r="E310" s="38"/>
      <c r="F310" s="38"/>
      <c r="G310" s="36"/>
      <c r="H310" s="36"/>
      <c r="I310" s="28"/>
      <c r="J310" s="28"/>
      <c r="K310" s="37"/>
      <c r="M310" s="31"/>
    </row>
    <row r="311" spans="1:13" s="30" customFormat="1" x14ac:dyDescent="0.25">
      <c r="A311" s="25">
        <v>285</v>
      </c>
      <c r="B311" s="166"/>
      <c r="C311" s="166"/>
      <c r="D311" s="38"/>
      <c r="E311" s="38"/>
      <c r="F311" s="38"/>
      <c r="G311" s="36"/>
      <c r="H311" s="36"/>
      <c r="I311" s="28"/>
      <c r="J311" s="28"/>
      <c r="K311" s="37"/>
      <c r="M311" s="31"/>
    </row>
    <row r="312" spans="1:13" s="30" customFormat="1" x14ac:dyDescent="0.25">
      <c r="A312" s="25">
        <v>286</v>
      </c>
      <c r="B312" s="166"/>
      <c r="C312" s="166"/>
      <c r="D312" s="38"/>
      <c r="E312" s="38"/>
      <c r="F312" s="38"/>
      <c r="G312" s="36"/>
      <c r="H312" s="36"/>
      <c r="I312" s="28"/>
      <c r="J312" s="28"/>
      <c r="K312" s="37"/>
      <c r="M312" s="31"/>
    </row>
    <row r="313" spans="1:13" s="30" customFormat="1" x14ac:dyDescent="0.25">
      <c r="A313" s="25">
        <v>287</v>
      </c>
      <c r="B313" s="166"/>
      <c r="C313" s="166"/>
      <c r="D313" s="38"/>
      <c r="E313" s="38"/>
      <c r="F313" s="38"/>
      <c r="G313" s="36"/>
      <c r="H313" s="36"/>
      <c r="I313" s="28"/>
      <c r="J313" s="28"/>
      <c r="K313" s="37"/>
      <c r="M313" s="31"/>
    </row>
    <row r="314" spans="1:13" s="30" customFormat="1" x14ac:dyDescent="0.25">
      <c r="A314" s="25">
        <v>288</v>
      </c>
      <c r="B314" s="166"/>
      <c r="C314" s="166"/>
      <c r="D314" s="38"/>
      <c r="E314" s="38"/>
      <c r="F314" s="38"/>
      <c r="G314" s="36"/>
      <c r="H314" s="36"/>
      <c r="I314" s="28"/>
      <c r="J314" s="28"/>
      <c r="K314" s="37"/>
      <c r="M314" s="31"/>
    </row>
    <row r="315" spans="1:13" s="30" customFormat="1" x14ac:dyDescent="0.25">
      <c r="A315" s="25">
        <v>289</v>
      </c>
      <c r="B315" s="166"/>
      <c r="C315" s="166"/>
      <c r="D315" s="38"/>
      <c r="E315" s="38"/>
      <c r="F315" s="38"/>
      <c r="G315" s="36"/>
      <c r="H315" s="36"/>
      <c r="I315" s="28"/>
      <c r="J315" s="28"/>
      <c r="K315" s="37"/>
      <c r="M315" s="31"/>
    </row>
    <row r="316" spans="1:13" s="30" customFormat="1" x14ac:dyDescent="0.25">
      <c r="A316" s="25">
        <v>290</v>
      </c>
      <c r="B316" s="166"/>
      <c r="C316" s="166"/>
      <c r="D316" s="38"/>
      <c r="E316" s="38"/>
      <c r="F316" s="38"/>
      <c r="G316" s="36"/>
      <c r="H316" s="36"/>
      <c r="I316" s="28"/>
      <c r="J316" s="28"/>
      <c r="K316" s="37"/>
      <c r="M316" s="31"/>
    </row>
    <row r="317" spans="1:13" s="30" customFormat="1" x14ac:dyDescent="0.25">
      <c r="A317" s="25">
        <v>291</v>
      </c>
      <c r="B317" s="166"/>
      <c r="C317" s="166"/>
      <c r="D317" s="38"/>
      <c r="E317" s="38"/>
      <c r="F317" s="38"/>
      <c r="G317" s="36"/>
      <c r="H317" s="36"/>
      <c r="I317" s="28"/>
      <c r="J317" s="28"/>
      <c r="K317" s="37"/>
      <c r="M317" s="31"/>
    </row>
    <row r="318" spans="1:13" s="30" customFormat="1" x14ac:dyDescent="0.25">
      <c r="A318" s="25">
        <v>292</v>
      </c>
      <c r="B318" s="166"/>
      <c r="C318" s="166"/>
      <c r="D318" s="38"/>
      <c r="E318" s="38"/>
      <c r="F318" s="38"/>
      <c r="G318" s="36"/>
      <c r="H318" s="36"/>
      <c r="I318" s="28"/>
      <c r="J318" s="28"/>
      <c r="K318" s="37"/>
      <c r="M318" s="31"/>
    </row>
    <row r="319" spans="1:13" s="30" customFormat="1" x14ac:dyDescent="0.25">
      <c r="A319" s="25">
        <v>293</v>
      </c>
      <c r="B319" s="166"/>
      <c r="C319" s="166"/>
      <c r="D319" s="38"/>
      <c r="E319" s="38"/>
      <c r="F319" s="38"/>
      <c r="G319" s="36"/>
      <c r="H319" s="36"/>
      <c r="I319" s="28"/>
      <c r="J319" s="28"/>
      <c r="K319" s="37"/>
      <c r="M319" s="31"/>
    </row>
    <row r="320" spans="1:13" s="30" customFormat="1" x14ac:dyDescent="0.25">
      <c r="A320" s="25">
        <v>294</v>
      </c>
      <c r="B320" s="166"/>
      <c r="C320" s="166"/>
      <c r="D320" s="38"/>
      <c r="E320" s="38"/>
      <c r="F320" s="38"/>
      <c r="G320" s="36"/>
      <c r="H320" s="36"/>
      <c r="I320" s="28"/>
      <c r="J320" s="28"/>
      <c r="K320" s="37"/>
      <c r="M320" s="31"/>
    </row>
    <row r="321" spans="1:13" s="30" customFormat="1" x14ac:dyDescent="0.25">
      <c r="A321" s="25">
        <v>295</v>
      </c>
      <c r="B321" s="166"/>
      <c r="C321" s="166"/>
      <c r="D321" s="38"/>
      <c r="E321" s="38"/>
      <c r="F321" s="38"/>
      <c r="G321" s="36"/>
      <c r="H321" s="36"/>
      <c r="I321" s="28"/>
      <c r="J321" s="28"/>
      <c r="K321" s="37"/>
      <c r="M321" s="31"/>
    </row>
    <row r="322" spans="1:13" s="30" customFormat="1" x14ac:dyDescent="0.25">
      <c r="A322" s="25">
        <v>296</v>
      </c>
      <c r="B322" s="166"/>
      <c r="C322" s="166"/>
      <c r="D322" s="38"/>
      <c r="E322" s="38"/>
      <c r="F322" s="38"/>
      <c r="G322" s="36"/>
      <c r="H322" s="36"/>
      <c r="I322" s="28"/>
      <c r="J322" s="28"/>
      <c r="K322" s="37"/>
      <c r="M322" s="31"/>
    </row>
    <row r="323" spans="1:13" s="30" customFormat="1" x14ac:dyDescent="0.25">
      <c r="A323" s="25">
        <v>297</v>
      </c>
      <c r="B323" s="166"/>
      <c r="C323" s="166"/>
      <c r="D323" s="38"/>
      <c r="E323" s="38"/>
      <c r="F323" s="38"/>
      <c r="G323" s="36"/>
      <c r="H323" s="36"/>
      <c r="I323" s="28"/>
      <c r="J323" s="28"/>
      <c r="K323" s="37"/>
      <c r="M323" s="31"/>
    </row>
    <row r="324" spans="1:13" s="30" customFormat="1" x14ac:dyDescent="0.25">
      <c r="A324" s="25">
        <v>298</v>
      </c>
      <c r="B324" s="166"/>
      <c r="C324" s="166"/>
      <c r="D324" s="38"/>
      <c r="E324" s="38"/>
      <c r="F324" s="38"/>
      <c r="G324" s="36"/>
      <c r="H324" s="36"/>
      <c r="I324" s="28"/>
      <c r="J324" s="28"/>
      <c r="K324" s="37"/>
      <c r="M324" s="31"/>
    </row>
    <row r="325" spans="1:13" s="30" customFormat="1" x14ac:dyDescent="0.25">
      <c r="A325" s="25">
        <v>299</v>
      </c>
      <c r="B325" s="166"/>
      <c r="C325" s="166"/>
      <c r="D325" s="38"/>
      <c r="E325" s="38"/>
      <c r="F325" s="38"/>
      <c r="G325" s="36"/>
      <c r="H325" s="36"/>
      <c r="I325" s="28"/>
      <c r="J325" s="28"/>
      <c r="K325" s="37"/>
      <c r="M325" s="31"/>
    </row>
    <row r="326" spans="1:13" s="30" customFormat="1" x14ac:dyDescent="0.25">
      <c r="A326" s="25">
        <v>300</v>
      </c>
      <c r="B326" s="166"/>
      <c r="C326" s="166"/>
      <c r="D326" s="38"/>
      <c r="E326" s="38"/>
      <c r="F326" s="38"/>
      <c r="G326" s="36"/>
      <c r="H326" s="36"/>
      <c r="I326" s="28"/>
      <c r="J326" s="28"/>
      <c r="K326" s="37"/>
      <c r="M326" s="31"/>
    </row>
    <row r="327" spans="1:13" s="30" customFormat="1" x14ac:dyDescent="0.25">
      <c r="A327" s="25">
        <v>301</v>
      </c>
      <c r="B327" s="166"/>
      <c r="C327" s="166"/>
      <c r="D327" s="38"/>
      <c r="E327" s="38"/>
      <c r="F327" s="38"/>
      <c r="G327" s="36"/>
      <c r="H327" s="36"/>
      <c r="I327" s="28"/>
      <c r="J327" s="28"/>
      <c r="K327" s="37"/>
      <c r="M327" s="31"/>
    </row>
    <row r="328" spans="1:13" s="30" customFormat="1" x14ac:dyDescent="0.25">
      <c r="A328" s="25">
        <v>302</v>
      </c>
      <c r="B328" s="166"/>
      <c r="C328" s="166"/>
      <c r="D328" s="38"/>
      <c r="E328" s="38"/>
      <c r="F328" s="38"/>
      <c r="G328" s="36"/>
      <c r="H328" s="36"/>
      <c r="I328" s="28"/>
      <c r="J328" s="28"/>
      <c r="K328" s="37"/>
      <c r="M328" s="31"/>
    </row>
    <row r="329" spans="1:13" s="30" customFormat="1" x14ac:dyDescent="0.25">
      <c r="A329" s="25">
        <v>303</v>
      </c>
      <c r="B329" s="166"/>
      <c r="C329" s="166"/>
      <c r="D329" s="38"/>
      <c r="E329" s="38"/>
      <c r="F329" s="38"/>
      <c r="G329" s="36"/>
      <c r="H329" s="36"/>
      <c r="I329" s="28"/>
      <c r="J329" s="28"/>
      <c r="K329" s="37"/>
      <c r="M329" s="31"/>
    </row>
    <row r="330" spans="1:13" s="30" customFormat="1" x14ac:dyDescent="0.25">
      <c r="A330" s="25">
        <v>304</v>
      </c>
      <c r="B330" s="166"/>
      <c r="C330" s="166"/>
      <c r="D330" s="38"/>
      <c r="E330" s="38"/>
      <c r="F330" s="38"/>
      <c r="G330" s="36"/>
      <c r="H330" s="36"/>
      <c r="I330" s="28"/>
      <c r="J330" s="28"/>
      <c r="K330" s="37"/>
      <c r="M330" s="31"/>
    </row>
    <row r="331" spans="1:13" s="30" customFormat="1" x14ac:dyDescent="0.25">
      <c r="A331" s="25">
        <v>305</v>
      </c>
      <c r="B331" s="166"/>
      <c r="C331" s="166"/>
      <c r="D331" s="38"/>
      <c r="E331" s="38"/>
      <c r="F331" s="38"/>
      <c r="G331" s="36"/>
      <c r="H331" s="36"/>
      <c r="I331" s="28"/>
      <c r="J331" s="28"/>
      <c r="K331" s="37"/>
      <c r="M331" s="31"/>
    </row>
    <row r="332" spans="1:13" s="30" customFormat="1" x14ac:dyDescent="0.25">
      <c r="A332" s="25">
        <v>306</v>
      </c>
      <c r="B332" s="166"/>
      <c r="C332" s="166"/>
      <c r="D332" s="38"/>
      <c r="E332" s="38"/>
      <c r="F332" s="38"/>
      <c r="G332" s="36"/>
      <c r="H332" s="36"/>
      <c r="I332" s="28"/>
      <c r="J332" s="28"/>
      <c r="K332" s="37"/>
      <c r="M332" s="31"/>
    </row>
    <row r="333" spans="1:13" s="30" customFormat="1" x14ac:dyDescent="0.25">
      <c r="A333" s="25">
        <v>307</v>
      </c>
      <c r="B333" s="166"/>
      <c r="C333" s="166"/>
      <c r="D333" s="38"/>
      <c r="E333" s="38"/>
      <c r="F333" s="38"/>
      <c r="G333" s="36"/>
      <c r="H333" s="36"/>
      <c r="I333" s="28"/>
      <c r="J333" s="28"/>
      <c r="K333" s="37"/>
      <c r="M333" s="31"/>
    </row>
    <row r="334" spans="1:13" s="30" customFormat="1" x14ac:dyDescent="0.25">
      <c r="A334" s="25">
        <v>308</v>
      </c>
      <c r="B334" s="166"/>
      <c r="C334" s="166"/>
      <c r="D334" s="38"/>
      <c r="E334" s="38"/>
      <c r="F334" s="38"/>
      <c r="G334" s="36"/>
      <c r="H334" s="36"/>
      <c r="I334" s="28"/>
      <c r="J334" s="28"/>
      <c r="K334" s="37"/>
      <c r="M334" s="31"/>
    </row>
    <row r="335" spans="1:13" s="30" customFormat="1" x14ac:dyDescent="0.25">
      <c r="A335" s="25">
        <v>309</v>
      </c>
      <c r="B335" s="166"/>
      <c r="C335" s="166"/>
      <c r="D335" s="38"/>
      <c r="E335" s="38"/>
      <c r="F335" s="38"/>
      <c r="G335" s="36"/>
      <c r="H335" s="36"/>
      <c r="I335" s="28"/>
      <c r="J335" s="28"/>
      <c r="K335" s="37"/>
      <c r="M335" s="31"/>
    </row>
    <row r="336" spans="1:13" s="30" customFormat="1" x14ac:dyDescent="0.25">
      <c r="A336" s="25">
        <v>310</v>
      </c>
      <c r="B336" s="166"/>
      <c r="C336" s="166"/>
      <c r="D336" s="38"/>
      <c r="E336" s="38"/>
      <c r="F336" s="38"/>
      <c r="G336" s="36"/>
      <c r="H336" s="36"/>
      <c r="I336" s="28"/>
      <c r="J336" s="28"/>
      <c r="K336" s="37"/>
      <c r="M336" s="31"/>
    </row>
    <row r="337" spans="1:13" s="30" customFormat="1" x14ac:dyDescent="0.25">
      <c r="A337" s="25">
        <v>311</v>
      </c>
      <c r="B337" s="166"/>
      <c r="C337" s="166"/>
      <c r="D337" s="38"/>
      <c r="E337" s="38"/>
      <c r="F337" s="38"/>
      <c r="G337" s="36"/>
      <c r="H337" s="36"/>
      <c r="I337" s="28"/>
      <c r="J337" s="28"/>
      <c r="K337" s="37"/>
      <c r="M337" s="31"/>
    </row>
    <row r="338" spans="1:13" s="30" customFormat="1" x14ac:dyDescent="0.25">
      <c r="A338" s="25">
        <v>312</v>
      </c>
      <c r="B338" s="166"/>
      <c r="C338" s="166"/>
      <c r="D338" s="38"/>
      <c r="E338" s="38"/>
      <c r="F338" s="38"/>
      <c r="G338" s="36"/>
      <c r="H338" s="36"/>
      <c r="I338" s="28"/>
      <c r="J338" s="28"/>
      <c r="K338" s="37"/>
      <c r="M338" s="31"/>
    </row>
    <row r="339" spans="1:13" s="30" customFormat="1" x14ac:dyDescent="0.25">
      <c r="A339" s="25">
        <v>313</v>
      </c>
      <c r="B339" s="166"/>
      <c r="C339" s="166"/>
      <c r="D339" s="38"/>
      <c r="E339" s="38"/>
      <c r="F339" s="38"/>
      <c r="G339" s="36"/>
      <c r="H339" s="36"/>
      <c r="I339" s="28"/>
      <c r="J339" s="28"/>
      <c r="K339" s="37"/>
      <c r="M339" s="31"/>
    </row>
    <row r="340" spans="1:13" s="30" customFormat="1" x14ac:dyDescent="0.25">
      <c r="A340" s="25">
        <v>314</v>
      </c>
      <c r="B340" s="166"/>
      <c r="C340" s="166"/>
      <c r="D340" s="38"/>
      <c r="E340" s="38"/>
      <c r="F340" s="38"/>
      <c r="G340" s="36"/>
      <c r="H340" s="36"/>
      <c r="I340" s="28"/>
      <c r="J340" s="28"/>
      <c r="K340" s="37"/>
      <c r="M340" s="31"/>
    </row>
    <row r="341" spans="1:13" s="30" customFormat="1" x14ac:dyDescent="0.25">
      <c r="A341" s="25">
        <v>315</v>
      </c>
      <c r="B341" s="166"/>
      <c r="C341" s="166"/>
      <c r="D341" s="38"/>
      <c r="E341" s="38"/>
      <c r="F341" s="38"/>
      <c r="G341" s="36"/>
      <c r="H341" s="36"/>
      <c r="I341" s="28"/>
      <c r="J341" s="28"/>
      <c r="K341" s="37"/>
      <c r="M341" s="31"/>
    </row>
    <row r="342" spans="1:13" s="30" customFormat="1" x14ac:dyDescent="0.25">
      <c r="A342" s="25">
        <v>316</v>
      </c>
      <c r="B342" s="166"/>
      <c r="C342" s="166"/>
      <c r="D342" s="38"/>
      <c r="E342" s="38"/>
      <c r="F342" s="38"/>
      <c r="G342" s="36"/>
      <c r="H342" s="36"/>
      <c r="I342" s="28"/>
      <c r="J342" s="28"/>
      <c r="K342" s="37"/>
      <c r="M342" s="31"/>
    </row>
    <row r="343" spans="1:13" s="30" customFormat="1" x14ac:dyDescent="0.25">
      <c r="A343" s="25">
        <v>317</v>
      </c>
      <c r="B343" s="166"/>
      <c r="C343" s="166"/>
      <c r="D343" s="38"/>
      <c r="E343" s="38"/>
      <c r="F343" s="38"/>
      <c r="G343" s="36"/>
      <c r="H343" s="36"/>
      <c r="I343" s="28"/>
      <c r="J343" s="28"/>
      <c r="K343" s="37"/>
      <c r="M343" s="31"/>
    </row>
    <row r="344" spans="1:13" s="30" customFormat="1" x14ac:dyDescent="0.25">
      <c r="A344" s="25">
        <v>318</v>
      </c>
      <c r="B344" s="166"/>
      <c r="C344" s="166"/>
      <c r="D344" s="38"/>
      <c r="E344" s="38"/>
      <c r="F344" s="38"/>
      <c r="G344" s="36"/>
      <c r="H344" s="36"/>
      <c r="I344" s="28"/>
      <c r="J344" s="28"/>
      <c r="K344" s="37"/>
      <c r="M344" s="31"/>
    </row>
    <row r="345" spans="1:13" s="30" customFormat="1" x14ac:dyDescent="0.25">
      <c r="A345" s="25">
        <v>319</v>
      </c>
      <c r="B345" s="166"/>
      <c r="C345" s="166"/>
      <c r="D345" s="38"/>
      <c r="E345" s="38"/>
      <c r="F345" s="38"/>
      <c r="G345" s="36"/>
      <c r="H345" s="36"/>
      <c r="I345" s="28"/>
      <c r="J345" s="28"/>
      <c r="K345" s="37"/>
      <c r="M345" s="31"/>
    </row>
    <row r="346" spans="1:13" s="30" customFormat="1" x14ac:dyDescent="0.25">
      <c r="A346" s="25">
        <v>320</v>
      </c>
      <c r="B346" s="166"/>
      <c r="C346" s="166"/>
      <c r="D346" s="38"/>
      <c r="E346" s="38"/>
      <c r="F346" s="38"/>
      <c r="G346" s="36"/>
      <c r="H346" s="36"/>
      <c r="I346" s="28"/>
      <c r="J346" s="28"/>
      <c r="K346" s="37"/>
      <c r="M346" s="31"/>
    </row>
    <row r="347" spans="1:13" s="30" customFormat="1" x14ac:dyDescent="0.25">
      <c r="A347" s="25">
        <v>321</v>
      </c>
      <c r="B347" s="166"/>
      <c r="C347" s="166"/>
      <c r="D347" s="38"/>
      <c r="E347" s="38"/>
      <c r="F347" s="38"/>
      <c r="G347" s="36"/>
      <c r="H347" s="36"/>
      <c r="I347" s="28"/>
      <c r="J347" s="28"/>
      <c r="K347" s="37"/>
      <c r="M347" s="31"/>
    </row>
    <row r="348" spans="1:13" s="30" customFormat="1" x14ac:dyDescent="0.25">
      <c r="A348" s="25">
        <v>322</v>
      </c>
      <c r="B348" s="166"/>
      <c r="C348" s="166"/>
      <c r="D348" s="38"/>
      <c r="E348" s="38"/>
      <c r="F348" s="38"/>
      <c r="G348" s="36"/>
      <c r="H348" s="36"/>
      <c r="I348" s="28"/>
      <c r="J348" s="28"/>
      <c r="K348" s="37"/>
      <c r="M348" s="31"/>
    </row>
    <row r="349" spans="1:13" s="30" customFormat="1" x14ac:dyDescent="0.25">
      <c r="A349" s="25">
        <v>323</v>
      </c>
      <c r="B349" s="166"/>
      <c r="C349" s="166"/>
      <c r="D349" s="38"/>
      <c r="E349" s="38"/>
      <c r="F349" s="38"/>
      <c r="G349" s="36"/>
      <c r="H349" s="36"/>
      <c r="I349" s="28"/>
      <c r="J349" s="28"/>
      <c r="K349" s="37"/>
      <c r="M349" s="31"/>
    </row>
    <row r="350" spans="1:13" s="30" customFormat="1" x14ac:dyDescent="0.25">
      <c r="A350" s="25">
        <v>324</v>
      </c>
      <c r="B350" s="166"/>
      <c r="C350" s="166"/>
      <c r="D350" s="38"/>
      <c r="E350" s="38"/>
      <c r="F350" s="38"/>
      <c r="G350" s="36"/>
      <c r="H350" s="36"/>
      <c r="I350" s="28"/>
      <c r="J350" s="28"/>
      <c r="K350" s="37"/>
      <c r="M350" s="31"/>
    </row>
    <row r="351" spans="1:13" s="30" customFormat="1" x14ac:dyDescent="0.25">
      <c r="A351" s="25">
        <v>325</v>
      </c>
      <c r="B351" s="166"/>
      <c r="C351" s="166"/>
      <c r="D351" s="38"/>
      <c r="E351" s="38"/>
      <c r="F351" s="38"/>
      <c r="G351" s="36"/>
      <c r="H351" s="36"/>
      <c r="I351" s="28"/>
      <c r="J351" s="28"/>
      <c r="K351" s="37"/>
      <c r="M351" s="31"/>
    </row>
    <row r="352" spans="1:13" s="30" customFormat="1" x14ac:dyDescent="0.25">
      <c r="A352" s="25">
        <v>326</v>
      </c>
      <c r="B352" s="166"/>
      <c r="C352" s="166"/>
      <c r="D352" s="38"/>
      <c r="E352" s="38"/>
      <c r="F352" s="38"/>
      <c r="G352" s="36"/>
      <c r="H352" s="36"/>
      <c r="I352" s="28"/>
      <c r="J352" s="28"/>
      <c r="K352" s="37"/>
      <c r="M352" s="31"/>
    </row>
    <row r="353" spans="1:13" s="30" customFormat="1" x14ac:dyDescent="0.25">
      <c r="A353" s="25">
        <v>327</v>
      </c>
      <c r="B353" s="166"/>
      <c r="C353" s="166"/>
      <c r="D353" s="38"/>
      <c r="E353" s="38"/>
      <c r="F353" s="38"/>
      <c r="G353" s="36"/>
      <c r="H353" s="36"/>
      <c r="I353" s="28"/>
      <c r="J353" s="28"/>
      <c r="K353" s="37"/>
      <c r="M353" s="31"/>
    </row>
    <row r="354" spans="1:13" s="30" customFormat="1" x14ac:dyDescent="0.25">
      <c r="A354" s="25">
        <v>328</v>
      </c>
      <c r="B354" s="166"/>
      <c r="C354" s="166"/>
      <c r="D354" s="38"/>
      <c r="E354" s="38"/>
      <c r="F354" s="38"/>
      <c r="G354" s="36"/>
      <c r="H354" s="36"/>
      <c r="I354" s="28"/>
      <c r="J354" s="28"/>
      <c r="K354" s="37"/>
      <c r="M354" s="31"/>
    </row>
    <row r="355" spans="1:13" s="30" customFormat="1" x14ac:dyDescent="0.25">
      <c r="A355" s="25">
        <v>329</v>
      </c>
      <c r="B355" s="166"/>
      <c r="C355" s="166"/>
      <c r="D355" s="38"/>
      <c r="E355" s="38"/>
      <c r="F355" s="38"/>
      <c r="G355" s="36"/>
      <c r="H355" s="36"/>
      <c r="I355" s="28"/>
      <c r="J355" s="28"/>
      <c r="K355" s="37"/>
      <c r="M355" s="31"/>
    </row>
    <row r="356" spans="1:13" s="30" customFormat="1" x14ac:dyDescent="0.25">
      <c r="A356" s="25">
        <v>330</v>
      </c>
      <c r="B356" s="166"/>
      <c r="C356" s="166"/>
      <c r="D356" s="38"/>
      <c r="E356" s="38"/>
      <c r="F356" s="38"/>
      <c r="G356" s="36"/>
      <c r="H356" s="36"/>
      <c r="I356" s="28"/>
      <c r="J356" s="28"/>
      <c r="K356" s="37"/>
      <c r="M356" s="31"/>
    </row>
    <row r="357" spans="1:13" s="30" customFormat="1" x14ac:dyDescent="0.25">
      <c r="A357" s="25">
        <v>331</v>
      </c>
      <c r="B357" s="166"/>
      <c r="C357" s="166"/>
      <c r="D357" s="38"/>
      <c r="E357" s="38"/>
      <c r="F357" s="38"/>
      <c r="G357" s="36"/>
      <c r="H357" s="36"/>
      <c r="I357" s="28"/>
      <c r="J357" s="28"/>
      <c r="K357" s="37"/>
      <c r="M357" s="31"/>
    </row>
    <row r="358" spans="1:13" s="30" customFormat="1" x14ac:dyDescent="0.25">
      <c r="A358" s="25">
        <v>332</v>
      </c>
      <c r="B358" s="166"/>
      <c r="C358" s="166"/>
      <c r="D358" s="38"/>
      <c r="E358" s="38"/>
      <c r="F358" s="38"/>
      <c r="G358" s="36"/>
      <c r="H358" s="36"/>
      <c r="I358" s="28"/>
      <c r="J358" s="28"/>
      <c r="K358" s="37"/>
      <c r="M358" s="31"/>
    </row>
    <row r="359" spans="1:13" s="30" customFormat="1" x14ac:dyDescent="0.25">
      <c r="A359" s="25">
        <v>333</v>
      </c>
      <c r="B359" s="166"/>
      <c r="C359" s="166"/>
      <c r="D359" s="38"/>
      <c r="E359" s="38"/>
      <c r="F359" s="38"/>
      <c r="G359" s="36"/>
      <c r="H359" s="36"/>
      <c r="I359" s="28"/>
      <c r="J359" s="28"/>
      <c r="K359" s="37"/>
      <c r="M359" s="31"/>
    </row>
    <row r="360" spans="1:13" s="30" customFormat="1" x14ac:dyDescent="0.25">
      <c r="A360" s="25">
        <v>334</v>
      </c>
      <c r="B360" s="166"/>
      <c r="C360" s="166"/>
      <c r="D360" s="38"/>
      <c r="E360" s="38"/>
      <c r="F360" s="38"/>
      <c r="G360" s="36"/>
      <c r="H360" s="36"/>
      <c r="I360" s="28"/>
      <c r="J360" s="28"/>
      <c r="K360" s="37"/>
      <c r="M360" s="31"/>
    </row>
    <row r="361" spans="1:13" s="30" customFormat="1" x14ac:dyDescent="0.25">
      <c r="A361" s="25">
        <v>335</v>
      </c>
      <c r="B361" s="166"/>
      <c r="C361" s="166"/>
      <c r="D361" s="38"/>
      <c r="E361" s="38"/>
      <c r="F361" s="38"/>
      <c r="G361" s="36"/>
      <c r="H361" s="36"/>
      <c r="I361" s="28"/>
      <c r="J361" s="28"/>
      <c r="K361" s="37"/>
      <c r="M361" s="31"/>
    </row>
    <row r="362" spans="1:13" s="30" customFormat="1" x14ac:dyDescent="0.25">
      <c r="A362" s="25">
        <v>336</v>
      </c>
      <c r="B362" s="166"/>
      <c r="C362" s="166"/>
      <c r="D362" s="38"/>
      <c r="E362" s="38"/>
      <c r="F362" s="38"/>
      <c r="G362" s="36"/>
      <c r="H362" s="36"/>
      <c r="I362" s="28"/>
      <c r="J362" s="28"/>
      <c r="K362" s="37"/>
      <c r="M362" s="31"/>
    </row>
    <row r="363" spans="1:13" s="30" customFormat="1" x14ac:dyDescent="0.25">
      <c r="A363" s="25">
        <v>337</v>
      </c>
      <c r="B363" s="166"/>
      <c r="C363" s="166"/>
      <c r="D363" s="38"/>
      <c r="E363" s="38"/>
      <c r="F363" s="38"/>
      <c r="G363" s="36"/>
      <c r="H363" s="36"/>
      <c r="I363" s="28"/>
      <c r="J363" s="28"/>
      <c r="K363" s="37"/>
      <c r="M363" s="31"/>
    </row>
    <row r="364" spans="1:13" s="30" customFormat="1" x14ac:dyDescent="0.25">
      <c r="A364" s="25">
        <v>338</v>
      </c>
      <c r="B364" s="166"/>
      <c r="C364" s="166"/>
      <c r="D364" s="38"/>
      <c r="E364" s="38"/>
      <c r="F364" s="38"/>
      <c r="G364" s="36"/>
      <c r="H364" s="36"/>
      <c r="I364" s="28"/>
      <c r="J364" s="28"/>
      <c r="K364" s="37"/>
      <c r="M364" s="31"/>
    </row>
    <row r="365" spans="1:13" s="30" customFormat="1" x14ac:dyDescent="0.25">
      <c r="A365" s="25">
        <v>339</v>
      </c>
      <c r="B365" s="166"/>
      <c r="C365" s="166"/>
      <c r="D365" s="38"/>
      <c r="E365" s="38"/>
      <c r="F365" s="38"/>
      <c r="G365" s="36"/>
      <c r="H365" s="36"/>
      <c r="I365" s="28"/>
      <c r="J365" s="28"/>
      <c r="K365" s="37"/>
      <c r="M365" s="31"/>
    </row>
    <row r="366" spans="1:13" s="30" customFormat="1" x14ac:dyDescent="0.25">
      <c r="A366" s="25">
        <v>340</v>
      </c>
      <c r="B366" s="166"/>
      <c r="C366" s="166"/>
      <c r="D366" s="38"/>
      <c r="E366" s="38"/>
      <c r="F366" s="38"/>
      <c r="G366" s="36"/>
      <c r="H366" s="36"/>
      <c r="I366" s="28"/>
      <c r="J366" s="28"/>
      <c r="K366" s="37"/>
      <c r="M366" s="31"/>
    </row>
    <row r="367" spans="1:13" s="30" customFormat="1" x14ac:dyDescent="0.25">
      <c r="A367" s="25">
        <v>341</v>
      </c>
      <c r="B367" s="166"/>
      <c r="C367" s="166"/>
      <c r="D367" s="38"/>
      <c r="E367" s="38"/>
      <c r="F367" s="38"/>
      <c r="G367" s="36"/>
      <c r="H367" s="36"/>
      <c r="I367" s="28"/>
      <c r="J367" s="28"/>
      <c r="K367" s="37"/>
      <c r="M367" s="31"/>
    </row>
    <row r="368" spans="1:13" s="30" customFormat="1" x14ac:dyDescent="0.25">
      <c r="A368" s="25">
        <v>342</v>
      </c>
      <c r="B368" s="166"/>
      <c r="C368" s="166"/>
      <c r="D368" s="38"/>
      <c r="E368" s="38"/>
      <c r="F368" s="38"/>
      <c r="G368" s="36"/>
      <c r="H368" s="36"/>
      <c r="I368" s="28"/>
      <c r="J368" s="28"/>
      <c r="K368" s="37"/>
      <c r="M368" s="31"/>
    </row>
    <row r="369" spans="1:13" s="30" customFormat="1" x14ac:dyDescent="0.25">
      <c r="A369" s="25">
        <v>343</v>
      </c>
      <c r="B369" s="166"/>
      <c r="C369" s="166"/>
      <c r="D369" s="38"/>
      <c r="E369" s="38"/>
      <c r="F369" s="38"/>
      <c r="G369" s="36"/>
      <c r="H369" s="36"/>
      <c r="I369" s="28"/>
      <c r="J369" s="28"/>
      <c r="K369" s="37"/>
      <c r="M369" s="31"/>
    </row>
    <row r="370" spans="1:13" s="30" customFormat="1" x14ac:dyDescent="0.25">
      <c r="A370" s="25">
        <v>344</v>
      </c>
      <c r="B370" s="166"/>
      <c r="C370" s="166"/>
      <c r="D370" s="38"/>
      <c r="E370" s="38"/>
      <c r="F370" s="38"/>
      <c r="G370" s="36"/>
      <c r="H370" s="36"/>
      <c r="I370" s="28"/>
      <c r="J370" s="28"/>
      <c r="K370" s="37"/>
      <c r="M370" s="31"/>
    </row>
    <row r="371" spans="1:13" s="30" customFormat="1" x14ac:dyDescent="0.25">
      <c r="A371" s="25">
        <v>345</v>
      </c>
      <c r="B371" s="166"/>
      <c r="C371" s="166"/>
      <c r="D371" s="38"/>
      <c r="E371" s="38"/>
      <c r="F371" s="38"/>
      <c r="G371" s="36"/>
      <c r="H371" s="36"/>
      <c r="I371" s="28"/>
      <c r="J371" s="28"/>
      <c r="K371" s="37"/>
      <c r="M371" s="31"/>
    </row>
    <row r="372" spans="1:13" s="30" customFormat="1" x14ac:dyDescent="0.25">
      <c r="A372" s="25">
        <v>346</v>
      </c>
      <c r="B372" s="166"/>
      <c r="C372" s="166"/>
      <c r="D372" s="38"/>
      <c r="E372" s="38"/>
      <c r="F372" s="38"/>
      <c r="G372" s="36"/>
      <c r="H372" s="36"/>
      <c r="I372" s="28"/>
      <c r="J372" s="28"/>
      <c r="K372" s="37"/>
      <c r="M372" s="31"/>
    </row>
    <row r="373" spans="1:13" s="30" customFormat="1" x14ac:dyDescent="0.25">
      <c r="A373" s="25">
        <v>347</v>
      </c>
      <c r="B373" s="166"/>
      <c r="C373" s="166"/>
      <c r="D373" s="38"/>
      <c r="E373" s="38"/>
      <c r="F373" s="38"/>
      <c r="G373" s="36"/>
      <c r="H373" s="36"/>
      <c r="I373" s="28"/>
      <c r="J373" s="28"/>
      <c r="K373" s="37"/>
      <c r="M373" s="31"/>
    </row>
    <row r="374" spans="1:13" s="30" customFormat="1" x14ac:dyDescent="0.25">
      <c r="A374" s="25">
        <v>348</v>
      </c>
      <c r="B374" s="166"/>
      <c r="C374" s="166"/>
      <c r="D374" s="38"/>
      <c r="E374" s="38"/>
      <c r="F374" s="38"/>
      <c r="G374" s="36"/>
      <c r="H374" s="36"/>
      <c r="I374" s="28"/>
      <c r="J374" s="28"/>
      <c r="K374" s="37"/>
      <c r="M374" s="31"/>
    </row>
    <row r="375" spans="1:13" s="30" customFormat="1" x14ac:dyDescent="0.25">
      <c r="A375" s="25">
        <v>349</v>
      </c>
      <c r="B375" s="166"/>
      <c r="C375" s="166"/>
      <c r="D375" s="38"/>
      <c r="E375" s="38"/>
      <c r="F375" s="38"/>
      <c r="G375" s="36"/>
      <c r="H375" s="36"/>
      <c r="I375" s="28"/>
      <c r="J375" s="28"/>
      <c r="K375" s="37"/>
      <c r="M375" s="31"/>
    </row>
    <row r="376" spans="1:13" s="30" customFormat="1" x14ac:dyDescent="0.25">
      <c r="A376" s="25">
        <v>350</v>
      </c>
      <c r="B376" s="166"/>
      <c r="C376" s="166"/>
      <c r="D376" s="38"/>
      <c r="E376" s="38"/>
      <c r="F376" s="38"/>
      <c r="G376" s="36"/>
      <c r="H376" s="36"/>
      <c r="I376" s="28"/>
      <c r="J376" s="28"/>
      <c r="K376" s="37"/>
      <c r="M376" s="31"/>
    </row>
    <row r="377" spans="1:13" s="30" customFormat="1" x14ac:dyDescent="0.25">
      <c r="A377" s="25">
        <v>351</v>
      </c>
      <c r="B377" s="166"/>
      <c r="C377" s="166"/>
      <c r="D377" s="38"/>
      <c r="E377" s="38"/>
      <c r="F377" s="38"/>
      <c r="G377" s="36"/>
      <c r="H377" s="36"/>
      <c r="I377" s="28"/>
      <c r="J377" s="28"/>
      <c r="K377" s="37"/>
      <c r="M377" s="31"/>
    </row>
    <row r="378" spans="1:13" s="30" customFormat="1" x14ac:dyDescent="0.25">
      <c r="A378" s="25">
        <v>352</v>
      </c>
      <c r="B378" s="166"/>
      <c r="C378" s="166"/>
      <c r="D378" s="38"/>
      <c r="E378" s="38"/>
      <c r="F378" s="38"/>
      <c r="G378" s="36"/>
      <c r="H378" s="36"/>
      <c r="I378" s="28"/>
      <c r="J378" s="28"/>
      <c r="K378" s="37"/>
      <c r="M378" s="31"/>
    </row>
    <row r="379" spans="1:13" s="30" customFormat="1" x14ac:dyDescent="0.25">
      <c r="A379" s="25">
        <v>353</v>
      </c>
      <c r="B379" s="166"/>
      <c r="C379" s="166"/>
      <c r="D379" s="38"/>
      <c r="E379" s="38"/>
      <c r="F379" s="38"/>
      <c r="G379" s="36"/>
      <c r="H379" s="36"/>
      <c r="I379" s="28"/>
      <c r="J379" s="28"/>
      <c r="K379" s="37"/>
      <c r="M379" s="31"/>
    </row>
    <row r="380" spans="1:13" s="30" customFormat="1" x14ac:dyDescent="0.25">
      <c r="A380" s="25">
        <v>354</v>
      </c>
      <c r="B380" s="166"/>
      <c r="C380" s="166"/>
      <c r="D380" s="38"/>
      <c r="E380" s="38"/>
      <c r="F380" s="38"/>
      <c r="G380" s="36"/>
      <c r="H380" s="36"/>
      <c r="I380" s="28"/>
      <c r="J380" s="28"/>
      <c r="K380" s="37"/>
      <c r="M380" s="31"/>
    </row>
    <row r="381" spans="1:13" s="30" customFormat="1" x14ac:dyDescent="0.25">
      <c r="A381" s="25">
        <v>355</v>
      </c>
      <c r="B381" s="166"/>
      <c r="C381" s="166"/>
      <c r="D381" s="38"/>
      <c r="E381" s="38"/>
      <c r="F381" s="38"/>
      <c r="G381" s="36"/>
      <c r="H381" s="36"/>
      <c r="I381" s="28"/>
      <c r="J381" s="28"/>
      <c r="K381" s="37"/>
      <c r="M381" s="31"/>
    </row>
    <row r="382" spans="1:13" s="30" customFormat="1" x14ac:dyDescent="0.25">
      <c r="A382" s="25">
        <v>356</v>
      </c>
      <c r="B382" s="166"/>
      <c r="C382" s="166"/>
      <c r="D382" s="38"/>
      <c r="E382" s="38"/>
      <c r="F382" s="38"/>
      <c r="G382" s="36"/>
      <c r="H382" s="36"/>
      <c r="I382" s="28"/>
      <c r="J382" s="28"/>
      <c r="K382" s="37"/>
      <c r="M382" s="31"/>
    </row>
    <row r="383" spans="1:13" s="30" customFormat="1" x14ac:dyDescent="0.25">
      <c r="A383" s="25">
        <v>357</v>
      </c>
      <c r="B383" s="166"/>
      <c r="C383" s="166"/>
      <c r="D383" s="38"/>
      <c r="E383" s="38"/>
      <c r="F383" s="38"/>
      <c r="G383" s="36"/>
      <c r="H383" s="36"/>
      <c r="I383" s="28"/>
      <c r="J383" s="28"/>
      <c r="K383" s="37"/>
      <c r="M383" s="31"/>
    </row>
    <row r="384" spans="1:13" s="30" customFormat="1" x14ac:dyDescent="0.25">
      <c r="A384" s="25">
        <v>358</v>
      </c>
      <c r="B384" s="166"/>
      <c r="C384" s="166"/>
      <c r="D384" s="38"/>
      <c r="E384" s="38"/>
      <c r="F384" s="38"/>
      <c r="G384" s="36"/>
      <c r="H384" s="36"/>
      <c r="I384" s="28"/>
      <c r="J384" s="28"/>
      <c r="K384" s="37"/>
      <c r="M384" s="31"/>
    </row>
    <row r="385" spans="1:13" s="30" customFormat="1" x14ac:dyDescent="0.25">
      <c r="A385" s="25">
        <v>359</v>
      </c>
      <c r="B385" s="166"/>
      <c r="C385" s="166"/>
      <c r="D385" s="38"/>
      <c r="E385" s="38"/>
      <c r="F385" s="38"/>
      <c r="G385" s="36"/>
      <c r="H385" s="36"/>
      <c r="I385" s="28"/>
      <c r="J385" s="28"/>
      <c r="K385" s="37"/>
      <c r="M385" s="31"/>
    </row>
    <row r="386" spans="1:13" s="30" customFormat="1" x14ac:dyDescent="0.25">
      <c r="A386" s="25">
        <v>360</v>
      </c>
      <c r="B386" s="166"/>
      <c r="C386" s="166"/>
      <c r="D386" s="38"/>
      <c r="E386" s="38"/>
      <c r="F386" s="38"/>
      <c r="G386" s="36"/>
      <c r="H386" s="36"/>
      <c r="I386" s="28"/>
      <c r="J386" s="28"/>
      <c r="K386" s="37"/>
      <c r="M386" s="31"/>
    </row>
    <row r="387" spans="1:13" s="30" customFormat="1" x14ac:dyDescent="0.25">
      <c r="A387" s="25">
        <v>361</v>
      </c>
      <c r="B387" s="166"/>
      <c r="C387" s="166"/>
      <c r="D387" s="38"/>
      <c r="E387" s="38"/>
      <c r="F387" s="38"/>
      <c r="G387" s="36"/>
      <c r="H387" s="36"/>
      <c r="I387" s="28"/>
      <c r="J387" s="28"/>
      <c r="K387" s="37"/>
      <c r="M387" s="31"/>
    </row>
    <row r="388" spans="1:13" s="30" customFormat="1" x14ac:dyDescent="0.25">
      <c r="A388" s="25">
        <v>362</v>
      </c>
      <c r="B388" s="166"/>
      <c r="C388" s="166"/>
      <c r="D388" s="38"/>
      <c r="E388" s="38"/>
      <c r="F388" s="38"/>
      <c r="G388" s="36"/>
      <c r="H388" s="36"/>
      <c r="I388" s="28"/>
      <c r="J388" s="28"/>
      <c r="K388" s="37"/>
      <c r="M388" s="31"/>
    </row>
    <row r="389" spans="1:13" s="30" customFormat="1" x14ac:dyDescent="0.25">
      <c r="A389" s="25">
        <v>363</v>
      </c>
      <c r="B389" s="166"/>
      <c r="C389" s="166"/>
      <c r="D389" s="38"/>
      <c r="E389" s="38"/>
      <c r="F389" s="38"/>
      <c r="G389" s="36"/>
      <c r="H389" s="36"/>
      <c r="I389" s="28"/>
      <c r="J389" s="28"/>
      <c r="K389" s="37"/>
      <c r="M389" s="31"/>
    </row>
    <row r="390" spans="1:13" s="30" customFormat="1" x14ac:dyDescent="0.25">
      <c r="A390" s="25">
        <v>364</v>
      </c>
      <c r="B390" s="166"/>
      <c r="C390" s="166"/>
      <c r="D390" s="38"/>
      <c r="E390" s="38"/>
      <c r="F390" s="38"/>
      <c r="G390" s="36"/>
      <c r="H390" s="36"/>
      <c r="I390" s="28"/>
      <c r="J390" s="28"/>
      <c r="K390" s="37"/>
      <c r="M390" s="31"/>
    </row>
    <row r="391" spans="1:13" s="30" customFormat="1" x14ac:dyDescent="0.25">
      <c r="A391" s="25">
        <v>365</v>
      </c>
      <c r="B391" s="166"/>
      <c r="C391" s="166"/>
      <c r="D391" s="38"/>
      <c r="E391" s="38"/>
      <c r="F391" s="38"/>
      <c r="G391" s="36"/>
      <c r="H391" s="36"/>
      <c r="I391" s="28"/>
      <c r="J391" s="28"/>
      <c r="K391" s="37"/>
      <c r="M391" s="31"/>
    </row>
    <row r="392" spans="1:13" s="30" customFormat="1" x14ac:dyDescent="0.25">
      <c r="A392" s="25">
        <v>366</v>
      </c>
      <c r="B392" s="166"/>
      <c r="C392" s="166"/>
      <c r="D392" s="38"/>
      <c r="E392" s="38"/>
      <c r="F392" s="38"/>
      <c r="G392" s="36"/>
      <c r="H392" s="36"/>
      <c r="I392" s="28"/>
      <c r="J392" s="28"/>
      <c r="K392" s="37"/>
      <c r="M392" s="31"/>
    </row>
    <row r="393" spans="1:13" s="30" customFormat="1" x14ac:dyDescent="0.25">
      <c r="A393" s="25">
        <v>367</v>
      </c>
      <c r="B393" s="166"/>
      <c r="C393" s="166"/>
      <c r="D393" s="38"/>
      <c r="E393" s="38"/>
      <c r="F393" s="38"/>
      <c r="G393" s="36"/>
      <c r="H393" s="36"/>
      <c r="I393" s="28"/>
      <c r="J393" s="28"/>
      <c r="K393" s="37"/>
      <c r="M393" s="31"/>
    </row>
    <row r="394" spans="1:13" s="30" customFormat="1" x14ac:dyDescent="0.25">
      <c r="A394" s="25">
        <v>368</v>
      </c>
      <c r="B394" s="166"/>
      <c r="C394" s="166"/>
      <c r="D394" s="38"/>
      <c r="E394" s="38"/>
      <c r="F394" s="38"/>
      <c r="G394" s="36"/>
      <c r="H394" s="36"/>
      <c r="I394" s="28"/>
      <c r="J394" s="28"/>
      <c r="K394" s="37"/>
      <c r="M394" s="31"/>
    </row>
    <row r="395" spans="1:13" s="30" customFormat="1" x14ac:dyDescent="0.25">
      <c r="A395" s="25">
        <v>369</v>
      </c>
      <c r="B395" s="166"/>
      <c r="C395" s="166"/>
      <c r="D395" s="38"/>
      <c r="E395" s="38"/>
      <c r="F395" s="38"/>
      <c r="G395" s="36"/>
      <c r="H395" s="36"/>
      <c r="I395" s="28"/>
      <c r="J395" s="28"/>
      <c r="K395" s="37"/>
      <c r="M395" s="31"/>
    </row>
    <row r="396" spans="1:13" s="30" customFormat="1" x14ac:dyDescent="0.25">
      <c r="A396" s="25">
        <v>370</v>
      </c>
      <c r="B396" s="166"/>
      <c r="C396" s="166"/>
      <c r="D396" s="38"/>
      <c r="E396" s="38"/>
      <c r="F396" s="38"/>
      <c r="G396" s="36"/>
      <c r="H396" s="36"/>
      <c r="I396" s="28"/>
      <c r="J396" s="28"/>
      <c r="K396" s="37"/>
      <c r="M396" s="31"/>
    </row>
    <row r="397" spans="1:13" s="30" customFormat="1" x14ac:dyDescent="0.25">
      <c r="A397" s="25">
        <v>371</v>
      </c>
      <c r="B397" s="166"/>
      <c r="C397" s="166"/>
      <c r="D397" s="38"/>
      <c r="E397" s="38"/>
      <c r="F397" s="38"/>
      <c r="G397" s="36"/>
      <c r="H397" s="36"/>
      <c r="I397" s="28"/>
      <c r="J397" s="28"/>
      <c r="K397" s="37"/>
      <c r="M397" s="31"/>
    </row>
    <row r="398" spans="1:13" s="30" customFormat="1" x14ac:dyDescent="0.25">
      <c r="A398" s="25">
        <v>372</v>
      </c>
      <c r="B398" s="166"/>
      <c r="C398" s="166"/>
      <c r="D398" s="38"/>
      <c r="E398" s="38"/>
      <c r="F398" s="38"/>
      <c r="G398" s="36"/>
      <c r="H398" s="36"/>
      <c r="I398" s="28"/>
      <c r="J398" s="28"/>
      <c r="K398" s="37"/>
      <c r="M398" s="31"/>
    </row>
    <row r="399" spans="1:13" s="30" customFormat="1" x14ac:dyDescent="0.25">
      <c r="A399" s="25">
        <v>373</v>
      </c>
      <c r="B399" s="166"/>
      <c r="C399" s="166"/>
      <c r="D399" s="38"/>
      <c r="E399" s="38"/>
      <c r="F399" s="38"/>
      <c r="G399" s="36"/>
      <c r="H399" s="36"/>
      <c r="I399" s="28"/>
      <c r="J399" s="28"/>
      <c r="K399" s="37"/>
      <c r="M399" s="31"/>
    </row>
    <row r="400" spans="1:13" s="30" customFormat="1" x14ac:dyDescent="0.25">
      <c r="A400" s="25">
        <v>374</v>
      </c>
      <c r="B400" s="166"/>
      <c r="C400" s="166"/>
      <c r="D400" s="38"/>
      <c r="E400" s="38"/>
      <c r="F400" s="38"/>
      <c r="G400" s="36"/>
      <c r="H400" s="36"/>
      <c r="I400" s="28"/>
      <c r="J400" s="28"/>
      <c r="K400" s="37"/>
      <c r="M400" s="31"/>
    </row>
    <row r="401" spans="1:13" s="30" customFormat="1" x14ac:dyDescent="0.25">
      <c r="A401" s="25">
        <v>375</v>
      </c>
      <c r="B401" s="166"/>
      <c r="C401" s="166"/>
      <c r="D401" s="38"/>
      <c r="E401" s="38"/>
      <c r="F401" s="38"/>
      <c r="G401" s="36"/>
      <c r="H401" s="36"/>
      <c r="I401" s="28"/>
      <c r="J401" s="28"/>
      <c r="K401" s="37"/>
      <c r="M401" s="31"/>
    </row>
    <row r="402" spans="1:13" s="30" customFormat="1" x14ac:dyDescent="0.25">
      <c r="A402" s="25">
        <v>376</v>
      </c>
      <c r="B402" s="166"/>
      <c r="C402" s="166"/>
      <c r="D402" s="38"/>
      <c r="E402" s="38"/>
      <c r="F402" s="38"/>
      <c r="G402" s="36"/>
      <c r="H402" s="36"/>
      <c r="I402" s="28"/>
      <c r="J402" s="28"/>
      <c r="K402" s="37"/>
      <c r="M402" s="31"/>
    </row>
    <row r="403" spans="1:13" s="30" customFormat="1" x14ac:dyDescent="0.25">
      <c r="A403" s="25">
        <v>377</v>
      </c>
      <c r="B403" s="166"/>
      <c r="C403" s="166"/>
      <c r="D403" s="38"/>
      <c r="E403" s="38"/>
      <c r="F403" s="38"/>
      <c r="G403" s="36"/>
      <c r="H403" s="36"/>
      <c r="I403" s="28"/>
      <c r="J403" s="28"/>
      <c r="K403" s="37"/>
      <c r="M403" s="31"/>
    </row>
    <row r="404" spans="1:13" s="30" customFormat="1" x14ac:dyDescent="0.25">
      <c r="A404" s="25">
        <v>378</v>
      </c>
      <c r="B404" s="166"/>
      <c r="C404" s="166"/>
      <c r="D404" s="38"/>
      <c r="E404" s="38"/>
      <c r="F404" s="38"/>
      <c r="G404" s="36"/>
      <c r="H404" s="36"/>
      <c r="I404" s="28"/>
      <c r="J404" s="28"/>
      <c r="K404" s="37"/>
      <c r="M404" s="31"/>
    </row>
    <row r="405" spans="1:13" s="30" customFormat="1" x14ac:dyDescent="0.25">
      <c r="A405" s="25">
        <v>379</v>
      </c>
      <c r="B405" s="166"/>
      <c r="C405" s="166"/>
      <c r="D405" s="38"/>
      <c r="E405" s="38"/>
      <c r="F405" s="38"/>
      <c r="G405" s="36"/>
      <c r="H405" s="36"/>
      <c r="I405" s="28"/>
      <c r="J405" s="28"/>
      <c r="K405" s="37"/>
      <c r="M405" s="31"/>
    </row>
    <row r="406" spans="1:13" s="30" customFormat="1" x14ac:dyDescent="0.25">
      <c r="A406" s="25">
        <v>380</v>
      </c>
      <c r="B406" s="166"/>
      <c r="C406" s="166"/>
      <c r="D406" s="38"/>
      <c r="E406" s="38"/>
      <c r="F406" s="38"/>
      <c r="G406" s="36"/>
      <c r="H406" s="36"/>
      <c r="I406" s="28"/>
      <c r="J406" s="28"/>
      <c r="K406" s="37"/>
      <c r="M406" s="31"/>
    </row>
    <row r="407" spans="1:13" s="30" customFormat="1" x14ac:dyDescent="0.25">
      <c r="A407" s="25">
        <v>381</v>
      </c>
      <c r="B407" s="166"/>
      <c r="C407" s="166"/>
      <c r="D407" s="38"/>
      <c r="E407" s="38"/>
      <c r="F407" s="38"/>
      <c r="G407" s="36"/>
      <c r="H407" s="36"/>
      <c r="I407" s="28"/>
      <c r="J407" s="28"/>
      <c r="K407" s="37"/>
      <c r="M407" s="31"/>
    </row>
    <row r="408" spans="1:13" s="30" customFormat="1" x14ac:dyDescent="0.25">
      <c r="A408" s="25">
        <v>382</v>
      </c>
      <c r="B408" s="166"/>
      <c r="C408" s="166"/>
      <c r="D408" s="38"/>
      <c r="E408" s="38"/>
      <c r="F408" s="38"/>
      <c r="G408" s="36"/>
      <c r="H408" s="36"/>
      <c r="I408" s="28"/>
      <c r="J408" s="28"/>
      <c r="K408" s="37"/>
      <c r="M408" s="31"/>
    </row>
    <row r="409" spans="1:13" s="30" customFormat="1" x14ac:dyDescent="0.25">
      <c r="A409" s="25">
        <v>383</v>
      </c>
      <c r="B409" s="166"/>
      <c r="C409" s="166"/>
      <c r="D409" s="38"/>
      <c r="E409" s="38"/>
      <c r="F409" s="38"/>
      <c r="G409" s="36"/>
      <c r="H409" s="36"/>
      <c r="I409" s="28"/>
      <c r="J409" s="28"/>
      <c r="K409" s="37"/>
      <c r="M409" s="31"/>
    </row>
    <row r="410" spans="1:13" s="30" customFormat="1" x14ac:dyDescent="0.25">
      <c r="A410" s="25">
        <v>384</v>
      </c>
      <c r="B410" s="166"/>
      <c r="C410" s="166"/>
      <c r="D410" s="38"/>
      <c r="E410" s="38"/>
      <c r="F410" s="38"/>
      <c r="G410" s="36"/>
      <c r="H410" s="36"/>
      <c r="I410" s="28"/>
      <c r="J410" s="28"/>
      <c r="K410" s="37"/>
      <c r="M410" s="31"/>
    </row>
    <row r="411" spans="1:13" s="30" customFormat="1" x14ac:dyDescent="0.25">
      <c r="A411" s="25">
        <v>385</v>
      </c>
      <c r="B411" s="166"/>
      <c r="C411" s="166"/>
      <c r="D411" s="38"/>
      <c r="E411" s="38"/>
      <c r="F411" s="38"/>
      <c r="G411" s="36"/>
      <c r="H411" s="36"/>
      <c r="I411" s="28"/>
      <c r="J411" s="28"/>
      <c r="K411" s="37"/>
      <c r="M411" s="31"/>
    </row>
    <row r="412" spans="1:13" s="30" customFormat="1" x14ac:dyDescent="0.25">
      <c r="A412" s="25">
        <v>386</v>
      </c>
      <c r="B412" s="166"/>
      <c r="C412" s="166"/>
      <c r="D412" s="38"/>
      <c r="E412" s="38"/>
      <c r="F412" s="38"/>
      <c r="G412" s="36"/>
      <c r="H412" s="36"/>
      <c r="I412" s="28"/>
      <c r="J412" s="28"/>
      <c r="K412" s="37"/>
      <c r="M412" s="31"/>
    </row>
    <row r="413" spans="1:13" s="30" customFormat="1" x14ac:dyDescent="0.25">
      <c r="A413" s="25">
        <v>387</v>
      </c>
      <c r="B413" s="166"/>
      <c r="C413" s="166"/>
      <c r="D413" s="38"/>
      <c r="E413" s="38"/>
      <c r="F413" s="38"/>
      <c r="G413" s="36"/>
      <c r="H413" s="36"/>
      <c r="I413" s="28"/>
      <c r="J413" s="28"/>
      <c r="K413" s="37"/>
      <c r="M413" s="31"/>
    </row>
    <row r="414" spans="1:13" s="30" customFormat="1" x14ac:dyDescent="0.25">
      <c r="A414" s="25">
        <v>388</v>
      </c>
      <c r="B414" s="166"/>
      <c r="C414" s="166"/>
      <c r="D414" s="38"/>
      <c r="E414" s="38"/>
      <c r="F414" s="38"/>
      <c r="G414" s="36"/>
      <c r="H414" s="36"/>
      <c r="I414" s="28"/>
      <c r="J414" s="28"/>
      <c r="K414" s="37"/>
      <c r="M414" s="31"/>
    </row>
    <row r="415" spans="1:13" s="30" customFormat="1" x14ac:dyDescent="0.25">
      <c r="A415" s="25">
        <v>389</v>
      </c>
      <c r="B415" s="166"/>
      <c r="C415" s="166"/>
      <c r="D415" s="38"/>
      <c r="E415" s="38"/>
      <c r="F415" s="38"/>
      <c r="G415" s="36"/>
      <c r="H415" s="36"/>
      <c r="I415" s="28"/>
      <c r="J415" s="28"/>
      <c r="K415" s="37"/>
      <c r="M415" s="31"/>
    </row>
    <row r="416" spans="1:13" s="30" customFormat="1" x14ac:dyDescent="0.25">
      <c r="A416" s="25">
        <v>390</v>
      </c>
      <c r="B416" s="166"/>
      <c r="C416" s="166"/>
      <c r="D416" s="38"/>
      <c r="E416" s="38"/>
      <c r="F416" s="38"/>
      <c r="G416" s="36"/>
      <c r="H416" s="36"/>
      <c r="I416" s="28"/>
      <c r="J416" s="28"/>
      <c r="K416" s="37"/>
      <c r="M416" s="31"/>
    </row>
    <row r="417" spans="1:13" s="30" customFormat="1" x14ac:dyDescent="0.25">
      <c r="A417" s="25">
        <v>391</v>
      </c>
      <c r="B417" s="166"/>
      <c r="C417" s="166"/>
      <c r="D417" s="38"/>
      <c r="E417" s="38"/>
      <c r="F417" s="38"/>
      <c r="G417" s="36"/>
      <c r="H417" s="36"/>
      <c r="I417" s="28"/>
      <c r="J417" s="28"/>
      <c r="K417" s="37"/>
      <c r="M417" s="31"/>
    </row>
    <row r="418" spans="1:13" s="30" customFormat="1" x14ac:dyDescent="0.25">
      <c r="A418" s="25">
        <v>392</v>
      </c>
      <c r="B418" s="166"/>
      <c r="C418" s="166"/>
      <c r="D418" s="38"/>
      <c r="E418" s="38"/>
      <c r="F418" s="38"/>
      <c r="G418" s="36"/>
      <c r="H418" s="36"/>
      <c r="I418" s="28"/>
      <c r="J418" s="28"/>
      <c r="K418" s="37"/>
      <c r="M418" s="31"/>
    </row>
    <row r="419" spans="1:13" s="30" customFormat="1" x14ac:dyDescent="0.25">
      <c r="A419" s="25">
        <v>393</v>
      </c>
      <c r="B419" s="166"/>
      <c r="C419" s="166"/>
      <c r="D419" s="38"/>
      <c r="E419" s="38"/>
      <c r="F419" s="38"/>
      <c r="G419" s="36"/>
      <c r="H419" s="36"/>
      <c r="I419" s="28"/>
      <c r="J419" s="28"/>
      <c r="K419" s="37"/>
      <c r="M419" s="31"/>
    </row>
    <row r="420" spans="1:13" s="30" customFormat="1" x14ac:dyDescent="0.25">
      <c r="A420" s="25">
        <v>394</v>
      </c>
      <c r="B420" s="166"/>
      <c r="C420" s="166"/>
      <c r="D420" s="38"/>
      <c r="E420" s="38"/>
      <c r="F420" s="38"/>
      <c r="G420" s="36"/>
      <c r="H420" s="36"/>
      <c r="I420" s="28"/>
      <c r="J420" s="28"/>
      <c r="K420" s="37"/>
      <c r="M420" s="31"/>
    </row>
    <row r="421" spans="1:13" s="30" customFormat="1" x14ac:dyDescent="0.25">
      <c r="A421" s="25">
        <v>395</v>
      </c>
      <c r="B421" s="166"/>
      <c r="C421" s="166"/>
      <c r="D421" s="38"/>
      <c r="E421" s="38"/>
      <c r="F421" s="38"/>
      <c r="G421" s="36"/>
      <c r="H421" s="36"/>
      <c r="I421" s="28"/>
      <c r="J421" s="28"/>
      <c r="K421" s="37"/>
      <c r="M421" s="31"/>
    </row>
    <row r="422" spans="1:13" s="30" customFormat="1" x14ac:dyDescent="0.25">
      <c r="A422" s="25">
        <v>396</v>
      </c>
      <c r="B422" s="166"/>
      <c r="C422" s="166"/>
      <c r="D422" s="38"/>
      <c r="E422" s="38"/>
      <c r="F422" s="38"/>
      <c r="G422" s="36"/>
      <c r="H422" s="36"/>
      <c r="I422" s="28"/>
      <c r="J422" s="28"/>
      <c r="K422" s="37"/>
      <c r="M422" s="31"/>
    </row>
    <row r="423" spans="1:13" s="30" customFormat="1" x14ac:dyDescent="0.25">
      <c r="A423" s="25">
        <v>397</v>
      </c>
      <c r="B423" s="166"/>
      <c r="C423" s="166"/>
      <c r="D423" s="38"/>
      <c r="E423" s="38"/>
      <c r="F423" s="38"/>
      <c r="G423" s="36"/>
      <c r="H423" s="36"/>
      <c r="I423" s="28"/>
      <c r="J423" s="28"/>
      <c r="K423" s="37"/>
      <c r="M423" s="31"/>
    </row>
    <row r="424" spans="1:13" s="30" customFormat="1" x14ac:dyDescent="0.25">
      <c r="A424" s="25">
        <v>398</v>
      </c>
      <c r="B424" s="166"/>
      <c r="C424" s="166"/>
      <c r="D424" s="38"/>
      <c r="E424" s="38"/>
      <c r="F424" s="38"/>
      <c r="G424" s="36"/>
      <c r="H424" s="36"/>
      <c r="I424" s="28"/>
      <c r="J424" s="28"/>
      <c r="K424" s="37"/>
      <c r="M424" s="31"/>
    </row>
    <row r="425" spans="1:13" s="30" customFormat="1" x14ac:dyDescent="0.25">
      <c r="A425" s="25">
        <v>399</v>
      </c>
      <c r="B425" s="166"/>
      <c r="C425" s="166"/>
      <c r="D425" s="38"/>
      <c r="E425" s="38"/>
      <c r="F425" s="38"/>
      <c r="G425" s="36"/>
      <c r="H425" s="36"/>
      <c r="I425" s="28"/>
      <c r="J425" s="28"/>
      <c r="K425" s="37"/>
      <c r="M425" s="31"/>
    </row>
    <row r="426" spans="1:13" s="30" customFormat="1" x14ac:dyDescent="0.25">
      <c r="A426" s="25">
        <v>400</v>
      </c>
      <c r="B426" s="166"/>
      <c r="C426" s="166"/>
      <c r="D426" s="38"/>
      <c r="E426" s="38"/>
      <c r="F426" s="38"/>
      <c r="G426" s="36"/>
      <c r="H426" s="36"/>
      <c r="I426" s="28"/>
      <c r="J426" s="28"/>
      <c r="K426" s="37"/>
      <c r="M426" s="31"/>
    </row>
    <row r="427" spans="1:13" s="30" customFormat="1" x14ac:dyDescent="0.25">
      <c r="A427" s="25">
        <v>401</v>
      </c>
      <c r="B427" s="166"/>
      <c r="C427" s="166"/>
      <c r="D427" s="38"/>
      <c r="E427" s="38"/>
      <c r="F427" s="38"/>
      <c r="G427" s="36"/>
      <c r="H427" s="36"/>
      <c r="I427" s="28"/>
      <c r="J427" s="28"/>
      <c r="K427" s="37"/>
      <c r="M427" s="31"/>
    </row>
    <row r="428" spans="1:13" s="30" customFormat="1" x14ac:dyDescent="0.25">
      <c r="A428" s="25">
        <v>402</v>
      </c>
      <c r="B428" s="166"/>
      <c r="C428" s="166"/>
      <c r="D428" s="38"/>
      <c r="E428" s="38"/>
      <c r="F428" s="38"/>
      <c r="G428" s="36"/>
      <c r="H428" s="36"/>
      <c r="I428" s="28"/>
      <c r="J428" s="28"/>
      <c r="K428" s="37"/>
      <c r="M428" s="31"/>
    </row>
    <row r="429" spans="1:13" s="30" customFormat="1" x14ac:dyDescent="0.25">
      <c r="A429" s="25">
        <v>403</v>
      </c>
      <c r="B429" s="166"/>
      <c r="C429" s="166"/>
      <c r="D429" s="38"/>
      <c r="E429" s="38"/>
      <c r="F429" s="38"/>
      <c r="G429" s="36"/>
      <c r="H429" s="36"/>
      <c r="I429" s="28"/>
      <c r="J429" s="28"/>
      <c r="K429" s="37"/>
      <c r="M429" s="31"/>
    </row>
    <row r="430" spans="1:13" s="30" customFormat="1" x14ac:dyDescent="0.25">
      <c r="A430" s="25">
        <v>404</v>
      </c>
      <c r="B430" s="166"/>
      <c r="C430" s="166"/>
      <c r="D430" s="38"/>
      <c r="E430" s="38"/>
      <c r="F430" s="38"/>
      <c r="G430" s="36"/>
      <c r="H430" s="36"/>
      <c r="I430" s="28"/>
      <c r="J430" s="28"/>
      <c r="K430" s="37"/>
      <c r="M430" s="31"/>
    </row>
    <row r="431" spans="1:13" s="30" customFormat="1" x14ac:dyDescent="0.25">
      <c r="A431" s="25">
        <v>405</v>
      </c>
      <c r="B431" s="166"/>
      <c r="C431" s="166"/>
      <c r="D431" s="38"/>
      <c r="E431" s="38"/>
      <c r="F431" s="38"/>
      <c r="G431" s="36"/>
      <c r="H431" s="36"/>
      <c r="I431" s="28"/>
      <c r="J431" s="28"/>
      <c r="K431" s="37"/>
      <c r="M431" s="31"/>
    </row>
    <row r="432" spans="1:13" s="30" customFormat="1" x14ac:dyDescent="0.25">
      <c r="A432" s="25">
        <v>406</v>
      </c>
      <c r="B432" s="166"/>
      <c r="C432" s="166"/>
      <c r="D432" s="38"/>
      <c r="E432" s="38"/>
      <c r="F432" s="38"/>
      <c r="G432" s="36"/>
      <c r="H432" s="36"/>
      <c r="I432" s="28"/>
      <c r="J432" s="28"/>
      <c r="K432" s="37"/>
      <c r="M432" s="31"/>
    </row>
    <row r="433" spans="1:13" s="30" customFormat="1" x14ac:dyDescent="0.25">
      <c r="A433" s="25">
        <v>407</v>
      </c>
      <c r="B433" s="166"/>
      <c r="C433" s="166"/>
      <c r="D433" s="38"/>
      <c r="E433" s="38"/>
      <c r="F433" s="38"/>
      <c r="G433" s="36"/>
      <c r="H433" s="36"/>
      <c r="I433" s="28"/>
      <c r="J433" s="28"/>
      <c r="K433" s="37"/>
      <c r="M433" s="31"/>
    </row>
    <row r="434" spans="1:13" s="30" customFormat="1" x14ac:dyDescent="0.25">
      <c r="A434" s="25">
        <v>408</v>
      </c>
      <c r="B434" s="166"/>
      <c r="C434" s="166"/>
      <c r="D434" s="38"/>
      <c r="E434" s="38"/>
      <c r="F434" s="38"/>
      <c r="G434" s="36"/>
      <c r="H434" s="36"/>
      <c r="I434" s="28"/>
      <c r="J434" s="28"/>
      <c r="K434" s="37"/>
      <c r="M434" s="31"/>
    </row>
    <row r="435" spans="1:13" s="30" customFormat="1" x14ac:dyDescent="0.25">
      <c r="A435" s="25">
        <v>409</v>
      </c>
      <c r="B435" s="166"/>
      <c r="C435" s="166"/>
      <c r="D435" s="38"/>
      <c r="E435" s="38"/>
      <c r="F435" s="38"/>
      <c r="G435" s="36"/>
      <c r="H435" s="36"/>
      <c r="I435" s="28"/>
      <c r="J435" s="28"/>
      <c r="K435" s="37"/>
      <c r="M435" s="31"/>
    </row>
    <row r="436" spans="1:13" s="30" customFormat="1" x14ac:dyDescent="0.25">
      <c r="A436" s="25">
        <v>410</v>
      </c>
      <c r="B436" s="166"/>
      <c r="C436" s="166"/>
      <c r="D436" s="38"/>
      <c r="E436" s="38"/>
      <c r="F436" s="38"/>
      <c r="G436" s="36"/>
      <c r="H436" s="36"/>
      <c r="I436" s="28"/>
      <c r="J436" s="28"/>
      <c r="K436" s="37"/>
      <c r="M436" s="31"/>
    </row>
    <row r="437" spans="1:13" s="30" customFormat="1" x14ac:dyDescent="0.25">
      <c r="A437" s="25">
        <v>411</v>
      </c>
      <c r="B437" s="166"/>
      <c r="C437" s="166"/>
      <c r="D437" s="38"/>
      <c r="E437" s="38"/>
      <c r="F437" s="38"/>
      <c r="G437" s="36"/>
      <c r="H437" s="36"/>
      <c r="I437" s="28"/>
      <c r="J437" s="28"/>
      <c r="K437" s="37"/>
      <c r="M437" s="31"/>
    </row>
    <row r="438" spans="1:13" s="30" customFormat="1" x14ac:dyDescent="0.25">
      <c r="A438" s="25">
        <v>412</v>
      </c>
      <c r="B438" s="166"/>
      <c r="C438" s="166"/>
      <c r="D438" s="38"/>
      <c r="E438" s="38"/>
      <c r="F438" s="38"/>
      <c r="G438" s="36"/>
      <c r="H438" s="36"/>
      <c r="I438" s="28"/>
      <c r="J438" s="28"/>
      <c r="K438" s="37"/>
      <c r="M438" s="31"/>
    </row>
    <row r="439" spans="1:13" s="30" customFormat="1" x14ac:dyDescent="0.25">
      <c r="A439" s="25">
        <v>413</v>
      </c>
      <c r="B439" s="166"/>
      <c r="C439" s="166"/>
      <c r="D439" s="38"/>
      <c r="E439" s="38"/>
      <c r="F439" s="38"/>
      <c r="G439" s="36"/>
      <c r="H439" s="36"/>
      <c r="I439" s="28"/>
      <c r="J439" s="28"/>
      <c r="K439" s="37"/>
      <c r="M439" s="31"/>
    </row>
    <row r="440" spans="1:13" s="30" customFormat="1" x14ac:dyDescent="0.25">
      <c r="A440" s="25">
        <v>414</v>
      </c>
      <c r="B440" s="166"/>
      <c r="C440" s="166"/>
      <c r="D440" s="38"/>
      <c r="E440" s="38"/>
      <c r="F440" s="38"/>
      <c r="G440" s="36"/>
      <c r="H440" s="36"/>
      <c r="I440" s="28"/>
      <c r="J440" s="28"/>
      <c r="K440" s="37"/>
      <c r="M440" s="31"/>
    </row>
    <row r="441" spans="1:13" s="30" customFormat="1" x14ac:dyDescent="0.25">
      <c r="A441" s="25">
        <v>415</v>
      </c>
      <c r="B441" s="166"/>
      <c r="C441" s="166"/>
      <c r="D441" s="38"/>
      <c r="E441" s="38"/>
      <c r="F441" s="38"/>
      <c r="G441" s="36"/>
      <c r="H441" s="36"/>
      <c r="I441" s="28"/>
      <c r="J441" s="28"/>
      <c r="K441" s="37"/>
      <c r="M441" s="31"/>
    </row>
    <row r="442" spans="1:13" s="30" customFormat="1" x14ac:dyDescent="0.25">
      <c r="A442" s="25">
        <v>416</v>
      </c>
      <c r="B442" s="166"/>
      <c r="C442" s="166"/>
      <c r="D442" s="38"/>
      <c r="E442" s="38"/>
      <c r="F442" s="38"/>
      <c r="G442" s="36"/>
      <c r="H442" s="36"/>
      <c r="I442" s="28"/>
      <c r="J442" s="28"/>
      <c r="K442" s="37"/>
      <c r="M442" s="31"/>
    </row>
    <row r="443" spans="1:13" s="30" customFormat="1" x14ac:dyDescent="0.25">
      <c r="A443" s="25">
        <v>417</v>
      </c>
      <c r="B443" s="166"/>
      <c r="C443" s="166"/>
      <c r="D443" s="38"/>
      <c r="E443" s="38"/>
      <c r="F443" s="38"/>
      <c r="G443" s="36"/>
      <c r="H443" s="36"/>
      <c r="I443" s="28"/>
      <c r="J443" s="28"/>
      <c r="K443" s="37"/>
      <c r="M443" s="31"/>
    </row>
    <row r="444" spans="1:13" s="30" customFormat="1" x14ac:dyDescent="0.25">
      <c r="A444" s="25">
        <v>418</v>
      </c>
      <c r="B444" s="166"/>
      <c r="C444" s="166"/>
      <c r="D444" s="38"/>
      <c r="E444" s="38"/>
      <c r="F444" s="38"/>
      <c r="G444" s="36"/>
      <c r="H444" s="36"/>
      <c r="I444" s="28"/>
      <c r="J444" s="28"/>
      <c r="K444" s="37"/>
      <c r="M444" s="31"/>
    </row>
    <row r="445" spans="1:13" s="30" customFormat="1" x14ac:dyDescent="0.25">
      <c r="A445" s="25">
        <v>419</v>
      </c>
      <c r="B445" s="166"/>
      <c r="C445" s="166"/>
      <c r="D445" s="38"/>
      <c r="E445" s="38"/>
      <c r="F445" s="38"/>
      <c r="G445" s="36"/>
      <c r="H445" s="36"/>
      <c r="I445" s="28"/>
      <c r="J445" s="28"/>
      <c r="K445" s="37"/>
      <c r="M445" s="31"/>
    </row>
    <row r="446" spans="1:13" s="30" customFormat="1" x14ac:dyDescent="0.25">
      <c r="A446" s="25">
        <v>420</v>
      </c>
      <c r="B446" s="166"/>
      <c r="C446" s="166"/>
      <c r="D446" s="38"/>
      <c r="E446" s="38"/>
      <c r="F446" s="38"/>
      <c r="G446" s="36"/>
      <c r="H446" s="36"/>
      <c r="I446" s="28"/>
      <c r="J446" s="28"/>
      <c r="K446" s="37"/>
      <c r="M446" s="31"/>
    </row>
    <row r="447" spans="1:13" s="30" customFormat="1" x14ac:dyDescent="0.25">
      <c r="A447" s="25">
        <v>421</v>
      </c>
      <c r="B447" s="166"/>
      <c r="C447" s="166"/>
      <c r="D447" s="38"/>
      <c r="E447" s="38"/>
      <c r="F447" s="38"/>
      <c r="G447" s="36"/>
      <c r="H447" s="36"/>
      <c r="I447" s="28"/>
      <c r="J447" s="28"/>
      <c r="K447" s="37"/>
      <c r="M447" s="31"/>
    </row>
    <row r="448" spans="1:13" s="30" customFormat="1" x14ac:dyDescent="0.25">
      <c r="A448" s="25">
        <v>422</v>
      </c>
      <c r="B448" s="166"/>
      <c r="C448" s="166"/>
      <c r="D448" s="38"/>
      <c r="E448" s="38"/>
      <c r="F448" s="38"/>
      <c r="G448" s="36"/>
      <c r="H448" s="36"/>
      <c r="I448" s="28"/>
      <c r="J448" s="28"/>
      <c r="K448" s="37"/>
      <c r="M448" s="31"/>
    </row>
    <row r="449" spans="1:13" s="30" customFormat="1" x14ac:dyDescent="0.25">
      <c r="A449" s="25">
        <v>423</v>
      </c>
      <c r="B449" s="166"/>
      <c r="C449" s="166"/>
      <c r="D449" s="38"/>
      <c r="E449" s="38"/>
      <c r="F449" s="38"/>
      <c r="G449" s="36"/>
      <c r="H449" s="36"/>
      <c r="I449" s="28"/>
      <c r="J449" s="28"/>
      <c r="K449" s="37"/>
      <c r="M449" s="31"/>
    </row>
    <row r="450" spans="1:13" s="30" customFormat="1" x14ac:dyDescent="0.25">
      <c r="A450" s="25">
        <v>424</v>
      </c>
      <c r="B450" s="166"/>
      <c r="C450" s="166"/>
      <c r="D450" s="38"/>
      <c r="E450" s="38"/>
      <c r="F450" s="38"/>
      <c r="G450" s="36"/>
      <c r="H450" s="36"/>
      <c r="I450" s="28"/>
      <c r="J450" s="28"/>
      <c r="K450" s="37"/>
      <c r="M450" s="31"/>
    </row>
    <row r="451" spans="1:13" s="30" customFormat="1" x14ac:dyDescent="0.25">
      <c r="A451" s="25">
        <v>425</v>
      </c>
      <c r="B451" s="166"/>
      <c r="C451" s="166"/>
      <c r="D451" s="38"/>
      <c r="E451" s="38"/>
      <c r="F451" s="38"/>
      <c r="G451" s="36"/>
      <c r="H451" s="36"/>
      <c r="I451" s="28"/>
      <c r="J451" s="28"/>
      <c r="K451" s="37"/>
      <c r="M451" s="31"/>
    </row>
    <row r="452" spans="1:13" s="30" customFormat="1" x14ac:dyDescent="0.25">
      <c r="A452" s="25">
        <v>426</v>
      </c>
      <c r="B452" s="166"/>
      <c r="C452" s="166"/>
      <c r="D452" s="38"/>
      <c r="E452" s="38"/>
      <c r="F452" s="38"/>
      <c r="G452" s="36"/>
      <c r="H452" s="36"/>
      <c r="I452" s="28"/>
      <c r="J452" s="28"/>
      <c r="K452" s="37"/>
      <c r="M452" s="31"/>
    </row>
    <row r="453" spans="1:13" s="30" customFormat="1" x14ac:dyDescent="0.25">
      <c r="A453" s="25">
        <v>427</v>
      </c>
      <c r="B453" s="166"/>
      <c r="C453" s="166"/>
      <c r="D453" s="38"/>
      <c r="E453" s="38"/>
      <c r="F453" s="38"/>
      <c r="G453" s="36"/>
      <c r="H453" s="36"/>
      <c r="I453" s="28"/>
      <c r="J453" s="28"/>
      <c r="K453" s="37"/>
      <c r="M453" s="31"/>
    </row>
    <row r="454" spans="1:13" s="30" customFormat="1" x14ac:dyDescent="0.25">
      <c r="A454" s="25">
        <v>428</v>
      </c>
      <c r="B454" s="166"/>
      <c r="C454" s="166"/>
      <c r="D454" s="38"/>
      <c r="E454" s="38"/>
      <c r="F454" s="38"/>
      <c r="G454" s="36"/>
      <c r="H454" s="36"/>
      <c r="I454" s="28"/>
      <c r="J454" s="28"/>
      <c r="K454" s="37"/>
      <c r="M454" s="31"/>
    </row>
    <row r="455" spans="1:13" s="30" customFormat="1" x14ac:dyDescent="0.25">
      <c r="A455" s="25">
        <v>429</v>
      </c>
      <c r="B455" s="166"/>
      <c r="C455" s="166"/>
      <c r="D455" s="38"/>
      <c r="E455" s="38"/>
      <c r="F455" s="38"/>
      <c r="G455" s="36"/>
      <c r="H455" s="36"/>
      <c r="I455" s="28"/>
      <c r="J455" s="28"/>
      <c r="K455" s="37"/>
      <c r="M455" s="31"/>
    </row>
    <row r="456" spans="1:13" s="30" customFormat="1" x14ac:dyDescent="0.25">
      <c r="A456" s="25">
        <v>430</v>
      </c>
      <c r="B456" s="166"/>
      <c r="C456" s="166"/>
      <c r="D456" s="38"/>
      <c r="E456" s="38"/>
      <c r="F456" s="38"/>
      <c r="G456" s="36"/>
      <c r="H456" s="36"/>
      <c r="I456" s="28"/>
      <c r="J456" s="28"/>
      <c r="K456" s="37"/>
      <c r="M456" s="31"/>
    </row>
    <row r="457" spans="1:13" s="30" customFormat="1" x14ac:dyDescent="0.25">
      <c r="A457" s="25">
        <v>431</v>
      </c>
      <c r="B457" s="166"/>
      <c r="C457" s="166"/>
      <c r="D457" s="38"/>
      <c r="E457" s="38"/>
      <c r="F457" s="38"/>
      <c r="G457" s="36"/>
      <c r="H457" s="36"/>
      <c r="I457" s="28"/>
      <c r="J457" s="28"/>
      <c r="K457" s="37"/>
      <c r="M457" s="31"/>
    </row>
    <row r="458" spans="1:13" s="30" customFormat="1" x14ac:dyDescent="0.25">
      <c r="A458" s="25">
        <v>432</v>
      </c>
      <c r="B458" s="166"/>
      <c r="C458" s="166"/>
      <c r="D458" s="38"/>
      <c r="E458" s="38"/>
      <c r="F458" s="38"/>
      <c r="G458" s="36"/>
      <c r="H458" s="36"/>
      <c r="I458" s="28"/>
      <c r="J458" s="28"/>
      <c r="K458" s="37"/>
      <c r="M458" s="31"/>
    </row>
    <row r="459" spans="1:13" s="30" customFormat="1" x14ac:dyDescent="0.25">
      <c r="A459" s="25">
        <v>433</v>
      </c>
      <c r="B459" s="166"/>
      <c r="C459" s="166"/>
      <c r="D459" s="38"/>
      <c r="E459" s="38"/>
      <c r="F459" s="38"/>
      <c r="G459" s="36"/>
      <c r="H459" s="36"/>
      <c r="I459" s="28"/>
      <c r="J459" s="28"/>
      <c r="K459" s="37"/>
      <c r="M459" s="31"/>
    </row>
    <row r="460" spans="1:13" s="30" customFormat="1" x14ac:dyDescent="0.25">
      <c r="A460" s="25">
        <v>434</v>
      </c>
      <c r="B460" s="166"/>
      <c r="C460" s="166"/>
      <c r="D460" s="38"/>
      <c r="E460" s="38"/>
      <c r="F460" s="38"/>
      <c r="G460" s="36"/>
      <c r="H460" s="36"/>
      <c r="I460" s="28"/>
      <c r="J460" s="28"/>
      <c r="K460" s="37"/>
      <c r="M460" s="31"/>
    </row>
    <row r="461" spans="1:13" s="30" customFormat="1" x14ac:dyDescent="0.25">
      <c r="A461" s="25">
        <v>435</v>
      </c>
      <c r="B461" s="166"/>
      <c r="C461" s="166"/>
      <c r="D461" s="38"/>
      <c r="E461" s="38"/>
      <c r="F461" s="38"/>
      <c r="G461" s="36"/>
      <c r="H461" s="36"/>
      <c r="I461" s="28"/>
      <c r="J461" s="28"/>
      <c r="K461" s="37"/>
      <c r="M461" s="31"/>
    </row>
    <row r="462" spans="1:13" s="30" customFormat="1" x14ac:dyDescent="0.25">
      <c r="A462" s="25">
        <v>436</v>
      </c>
      <c r="B462" s="166"/>
      <c r="C462" s="166"/>
      <c r="D462" s="38"/>
      <c r="E462" s="38"/>
      <c r="F462" s="38"/>
      <c r="G462" s="36"/>
      <c r="H462" s="36"/>
      <c r="I462" s="28"/>
      <c r="J462" s="28"/>
      <c r="K462" s="37"/>
      <c r="M462" s="31"/>
    </row>
    <row r="463" spans="1:13" s="30" customFormat="1" x14ac:dyDescent="0.25">
      <c r="A463" s="25">
        <v>437</v>
      </c>
      <c r="B463" s="166"/>
      <c r="C463" s="166"/>
      <c r="D463" s="38"/>
      <c r="E463" s="38"/>
      <c r="F463" s="38"/>
      <c r="G463" s="36"/>
      <c r="H463" s="36"/>
      <c r="I463" s="28"/>
      <c r="J463" s="28"/>
      <c r="K463" s="37"/>
      <c r="M463" s="31"/>
    </row>
    <row r="464" spans="1:13" s="30" customFormat="1" x14ac:dyDescent="0.25">
      <c r="A464" s="25">
        <v>438</v>
      </c>
      <c r="B464" s="166"/>
      <c r="C464" s="166"/>
      <c r="D464" s="38"/>
      <c r="E464" s="38"/>
      <c r="F464" s="38"/>
      <c r="G464" s="36"/>
      <c r="H464" s="36"/>
      <c r="I464" s="28"/>
      <c r="J464" s="28"/>
      <c r="K464" s="37"/>
      <c r="M464" s="31"/>
    </row>
    <row r="465" spans="1:13" s="30" customFormat="1" x14ac:dyDescent="0.25">
      <c r="A465" s="25">
        <v>439</v>
      </c>
      <c r="B465" s="166"/>
      <c r="C465" s="166"/>
      <c r="D465" s="38"/>
      <c r="E465" s="38"/>
      <c r="F465" s="38"/>
      <c r="G465" s="36"/>
      <c r="H465" s="36"/>
      <c r="I465" s="28"/>
      <c r="J465" s="28"/>
      <c r="K465" s="37"/>
      <c r="M465" s="31"/>
    </row>
    <row r="466" spans="1:13" s="30" customFormat="1" x14ac:dyDescent="0.25">
      <c r="A466" s="25">
        <v>440</v>
      </c>
      <c r="B466" s="166"/>
      <c r="C466" s="166"/>
      <c r="D466" s="38"/>
      <c r="E466" s="38"/>
      <c r="F466" s="38"/>
      <c r="G466" s="36"/>
      <c r="H466" s="36"/>
      <c r="I466" s="28"/>
      <c r="J466" s="28"/>
      <c r="K466" s="37"/>
      <c r="M466" s="31"/>
    </row>
    <row r="467" spans="1:13" s="30" customFormat="1" x14ac:dyDescent="0.25">
      <c r="A467" s="25">
        <v>441</v>
      </c>
      <c r="B467" s="166"/>
      <c r="C467" s="166"/>
      <c r="D467" s="38"/>
      <c r="E467" s="38"/>
      <c r="F467" s="38"/>
      <c r="G467" s="36"/>
      <c r="H467" s="36"/>
      <c r="I467" s="28"/>
      <c r="J467" s="28"/>
      <c r="K467" s="37"/>
      <c r="M467" s="31"/>
    </row>
    <row r="468" spans="1:13" s="30" customFormat="1" x14ac:dyDescent="0.25">
      <c r="A468" s="25">
        <v>442</v>
      </c>
      <c r="B468" s="166"/>
      <c r="C468" s="166"/>
      <c r="D468" s="38"/>
      <c r="E468" s="38"/>
      <c r="F468" s="38"/>
      <c r="G468" s="36"/>
      <c r="H468" s="36"/>
      <c r="I468" s="28"/>
      <c r="J468" s="28"/>
      <c r="K468" s="37"/>
      <c r="M468" s="31"/>
    </row>
    <row r="469" spans="1:13" s="30" customFormat="1" x14ac:dyDescent="0.25">
      <c r="A469" s="25">
        <v>443</v>
      </c>
      <c r="B469" s="166"/>
      <c r="C469" s="166"/>
      <c r="D469" s="38"/>
      <c r="E469" s="38"/>
      <c r="F469" s="38"/>
      <c r="G469" s="36"/>
      <c r="H469" s="36"/>
      <c r="I469" s="28"/>
      <c r="J469" s="28"/>
      <c r="K469" s="37"/>
      <c r="M469" s="31"/>
    </row>
    <row r="470" spans="1:13" s="30" customFormat="1" x14ac:dyDescent="0.25">
      <c r="A470" s="25">
        <v>444</v>
      </c>
      <c r="B470" s="166"/>
      <c r="C470" s="166"/>
      <c r="D470" s="38"/>
      <c r="E470" s="38"/>
      <c r="F470" s="38"/>
      <c r="G470" s="36"/>
      <c r="H470" s="36"/>
      <c r="I470" s="28"/>
      <c r="J470" s="28"/>
      <c r="K470" s="37"/>
      <c r="M470" s="31"/>
    </row>
    <row r="471" spans="1:13" s="30" customFormat="1" x14ac:dyDescent="0.25">
      <c r="A471" s="25">
        <v>445</v>
      </c>
      <c r="B471" s="166"/>
      <c r="C471" s="166"/>
      <c r="D471" s="38"/>
      <c r="E471" s="38"/>
      <c r="F471" s="38"/>
      <c r="G471" s="36"/>
      <c r="H471" s="36"/>
      <c r="I471" s="28"/>
      <c r="J471" s="28"/>
      <c r="K471" s="37"/>
      <c r="M471" s="31"/>
    </row>
    <row r="472" spans="1:13" s="30" customFormat="1" x14ac:dyDescent="0.25">
      <c r="A472" s="25">
        <v>446</v>
      </c>
      <c r="B472" s="166"/>
      <c r="C472" s="166"/>
      <c r="D472" s="38"/>
      <c r="E472" s="38"/>
      <c r="F472" s="38"/>
      <c r="G472" s="36"/>
      <c r="H472" s="36"/>
      <c r="I472" s="28"/>
      <c r="J472" s="28"/>
      <c r="K472" s="37"/>
      <c r="M472" s="31"/>
    </row>
    <row r="473" spans="1:13" s="30" customFormat="1" x14ac:dyDescent="0.25">
      <c r="A473" s="25">
        <v>447</v>
      </c>
      <c r="B473" s="166"/>
      <c r="C473" s="166"/>
      <c r="D473" s="38"/>
      <c r="E473" s="38"/>
      <c r="F473" s="38"/>
      <c r="G473" s="36"/>
      <c r="H473" s="36"/>
      <c r="I473" s="28"/>
      <c r="J473" s="28"/>
      <c r="K473" s="37"/>
      <c r="M473" s="31"/>
    </row>
    <row r="474" spans="1:13" s="30" customFormat="1" x14ac:dyDescent="0.25">
      <c r="A474" s="25">
        <v>448</v>
      </c>
      <c r="B474" s="166"/>
      <c r="C474" s="166"/>
      <c r="D474" s="38"/>
      <c r="E474" s="38"/>
      <c r="F474" s="38"/>
      <c r="G474" s="36"/>
      <c r="H474" s="36"/>
      <c r="I474" s="28"/>
      <c r="J474" s="28"/>
      <c r="K474" s="37"/>
      <c r="M474" s="31"/>
    </row>
    <row r="475" spans="1:13" s="30" customFormat="1" x14ac:dyDescent="0.25">
      <c r="A475" s="25">
        <v>449</v>
      </c>
      <c r="B475" s="166"/>
      <c r="C475" s="166"/>
      <c r="D475" s="38"/>
      <c r="E475" s="38"/>
      <c r="F475" s="38"/>
      <c r="G475" s="36"/>
      <c r="H475" s="36"/>
      <c r="I475" s="28"/>
      <c r="J475" s="28"/>
      <c r="K475" s="37"/>
      <c r="M475" s="31"/>
    </row>
    <row r="476" spans="1:13" s="30" customFormat="1" x14ac:dyDescent="0.25">
      <c r="A476" s="25">
        <v>450</v>
      </c>
      <c r="B476" s="166"/>
      <c r="C476" s="166"/>
      <c r="D476" s="38"/>
      <c r="E476" s="38"/>
      <c r="F476" s="38"/>
      <c r="G476" s="36"/>
      <c r="H476" s="36"/>
      <c r="I476" s="28"/>
      <c r="J476" s="28"/>
      <c r="K476" s="37"/>
      <c r="M476" s="31"/>
    </row>
    <row r="477" spans="1:13" s="30" customFormat="1" x14ac:dyDescent="0.25">
      <c r="A477" s="25">
        <v>451</v>
      </c>
      <c r="B477" s="166"/>
      <c r="C477" s="166"/>
      <c r="D477" s="38"/>
      <c r="E477" s="38"/>
      <c r="F477" s="38"/>
      <c r="G477" s="36"/>
      <c r="H477" s="36"/>
      <c r="I477" s="28"/>
      <c r="J477" s="28"/>
      <c r="K477" s="37"/>
      <c r="M477" s="31"/>
    </row>
    <row r="478" spans="1:13" s="30" customFormat="1" x14ac:dyDescent="0.25">
      <c r="A478" s="25">
        <v>452</v>
      </c>
      <c r="B478" s="166"/>
      <c r="C478" s="166"/>
      <c r="D478" s="38"/>
      <c r="E478" s="38"/>
      <c r="F478" s="38"/>
      <c r="G478" s="36"/>
      <c r="H478" s="36"/>
      <c r="I478" s="28"/>
      <c r="J478" s="28"/>
      <c r="K478" s="37"/>
      <c r="M478" s="31"/>
    </row>
    <row r="479" spans="1:13" s="30" customFormat="1" x14ac:dyDescent="0.25">
      <c r="A479" s="25">
        <v>453</v>
      </c>
      <c r="B479" s="166"/>
      <c r="C479" s="166"/>
      <c r="D479" s="38"/>
      <c r="E479" s="38"/>
      <c r="F479" s="38"/>
      <c r="G479" s="36"/>
      <c r="H479" s="36"/>
      <c r="I479" s="28"/>
      <c r="J479" s="28"/>
      <c r="K479" s="37"/>
      <c r="M479" s="31"/>
    </row>
    <row r="480" spans="1:13" s="30" customFormat="1" x14ac:dyDescent="0.25">
      <c r="A480" s="25">
        <v>454</v>
      </c>
      <c r="B480" s="166"/>
      <c r="C480" s="166"/>
      <c r="D480" s="38"/>
      <c r="E480" s="38"/>
      <c r="F480" s="38"/>
      <c r="G480" s="36"/>
      <c r="H480" s="36"/>
      <c r="I480" s="28"/>
      <c r="J480" s="28"/>
      <c r="K480" s="37"/>
      <c r="M480" s="31"/>
    </row>
    <row r="481" spans="1:13" s="30" customFormat="1" x14ac:dyDescent="0.25">
      <c r="A481" s="25">
        <v>455</v>
      </c>
      <c r="B481" s="166"/>
      <c r="C481" s="166"/>
      <c r="D481" s="38"/>
      <c r="E481" s="38"/>
      <c r="F481" s="38"/>
      <c r="G481" s="36"/>
      <c r="H481" s="36"/>
      <c r="I481" s="28"/>
      <c r="J481" s="28"/>
      <c r="K481" s="37"/>
      <c r="M481" s="31"/>
    </row>
    <row r="482" spans="1:13" s="30" customFormat="1" x14ac:dyDescent="0.25">
      <c r="A482" s="25">
        <v>456</v>
      </c>
      <c r="B482" s="166"/>
      <c r="C482" s="166"/>
      <c r="D482" s="38"/>
      <c r="E482" s="38"/>
      <c r="F482" s="38"/>
      <c r="G482" s="36"/>
      <c r="H482" s="36"/>
      <c r="I482" s="28"/>
      <c r="J482" s="28"/>
      <c r="K482" s="37"/>
      <c r="M482" s="31"/>
    </row>
    <row r="483" spans="1:13" s="30" customFormat="1" x14ac:dyDescent="0.25">
      <c r="A483" s="25">
        <v>457</v>
      </c>
      <c r="B483" s="166"/>
      <c r="C483" s="166"/>
      <c r="D483" s="38"/>
      <c r="E483" s="38"/>
      <c r="F483" s="38"/>
      <c r="G483" s="36"/>
      <c r="H483" s="36"/>
      <c r="I483" s="28"/>
      <c r="J483" s="28"/>
      <c r="K483" s="37"/>
      <c r="M483" s="31"/>
    </row>
    <row r="484" spans="1:13" s="30" customFormat="1" x14ac:dyDescent="0.25">
      <c r="A484" s="25">
        <v>458</v>
      </c>
      <c r="B484" s="166"/>
      <c r="C484" s="166"/>
      <c r="D484" s="38"/>
      <c r="E484" s="38"/>
      <c r="F484" s="38"/>
      <c r="G484" s="36"/>
      <c r="H484" s="36"/>
      <c r="I484" s="28"/>
      <c r="J484" s="28"/>
      <c r="K484" s="37"/>
      <c r="M484" s="31"/>
    </row>
    <row r="485" spans="1:13" s="30" customFormat="1" x14ac:dyDescent="0.25">
      <c r="A485" s="25">
        <v>459</v>
      </c>
      <c r="B485" s="166"/>
      <c r="C485" s="166"/>
      <c r="D485" s="38"/>
      <c r="E485" s="38"/>
      <c r="F485" s="38"/>
      <c r="G485" s="36"/>
      <c r="H485" s="36"/>
      <c r="I485" s="28"/>
      <c r="J485" s="28"/>
      <c r="K485" s="37"/>
      <c r="M485" s="31"/>
    </row>
    <row r="486" spans="1:13" s="30" customFormat="1" x14ac:dyDescent="0.25">
      <c r="A486" s="25">
        <v>460</v>
      </c>
      <c r="B486" s="166"/>
      <c r="C486" s="166"/>
      <c r="D486" s="38"/>
      <c r="E486" s="38"/>
      <c r="F486" s="38"/>
      <c r="G486" s="36"/>
      <c r="H486" s="36"/>
      <c r="I486" s="28"/>
      <c r="J486" s="28"/>
      <c r="K486" s="37"/>
      <c r="M486" s="31"/>
    </row>
    <row r="487" spans="1:13" s="30" customFormat="1" x14ac:dyDescent="0.25">
      <c r="A487" s="25">
        <v>461</v>
      </c>
      <c r="B487" s="166"/>
      <c r="C487" s="166"/>
      <c r="D487" s="38"/>
      <c r="E487" s="38"/>
      <c r="F487" s="38"/>
      <c r="G487" s="36"/>
      <c r="H487" s="36"/>
      <c r="I487" s="28"/>
      <c r="J487" s="28"/>
      <c r="K487" s="37"/>
      <c r="M487" s="31"/>
    </row>
    <row r="488" spans="1:13" s="30" customFormat="1" x14ac:dyDescent="0.25">
      <c r="A488" s="25">
        <v>462</v>
      </c>
      <c r="B488" s="166"/>
      <c r="C488" s="166"/>
      <c r="D488" s="38"/>
      <c r="E488" s="38"/>
      <c r="F488" s="38"/>
      <c r="G488" s="36"/>
      <c r="H488" s="36"/>
      <c r="I488" s="28"/>
      <c r="J488" s="28"/>
      <c r="K488" s="37"/>
      <c r="M488" s="31"/>
    </row>
    <row r="489" spans="1:13" s="30" customFormat="1" x14ac:dyDescent="0.25">
      <c r="A489" s="25">
        <v>463</v>
      </c>
      <c r="B489" s="166"/>
      <c r="C489" s="166"/>
      <c r="D489" s="38"/>
      <c r="E489" s="38"/>
      <c r="F489" s="38"/>
      <c r="G489" s="36"/>
      <c r="H489" s="36"/>
      <c r="I489" s="28"/>
      <c r="J489" s="28"/>
      <c r="K489" s="37"/>
      <c r="M489" s="31"/>
    </row>
    <row r="490" spans="1:13" s="30" customFormat="1" x14ac:dyDescent="0.25">
      <c r="A490" s="25">
        <v>464</v>
      </c>
      <c r="B490" s="166"/>
      <c r="C490" s="166"/>
      <c r="D490" s="38"/>
      <c r="E490" s="38"/>
      <c r="F490" s="38"/>
      <c r="G490" s="36"/>
      <c r="H490" s="36"/>
      <c r="I490" s="28"/>
      <c r="J490" s="28"/>
      <c r="K490" s="37"/>
      <c r="M490" s="31"/>
    </row>
    <row r="491" spans="1:13" s="30" customFormat="1" x14ac:dyDescent="0.25">
      <c r="A491" s="25">
        <v>465</v>
      </c>
      <c r="B491" s="166"/>
      <c r="C491" s="166"/>
      <c r="D491" s="38"/>
      <c r="E491" s="38"/>
      <c r="F491" s="38"/>
      <c r="G491" s="36"/>
      <c r="H491" s="36"/>
      <c r="I491" s="28"/>
      <c r="J491" s="28"/>
      <c r="K491" s="37"/>
      <c r="M491" s="31"/>
    </row>
    <row r="492" spans="1:13" s="30" customFormat="1" x14ac:dyDescent="0.25">
      <c r="A492" s="25">
        <v>466</v>
      </c>
      <c r="B492" s="166"/>
      <c r="C492" s="166"/>
      <c r="D492" s="38"/>
      <c r="E492" s="38"/>
      <c r="F492" s="38"/>
      <c r="G492" s="36"/>
      <c r="H492" s="36"/>
      <c r="I492" s="28"/>
      <c r="J492" s="28"/>
      <c r="K492" s="37"/>
      <c r="M492" s="31"/>
    </row>
    <row r="493" spans="1:13" s="30" customFormat="1" x14ac:dyDescent="0.25">
      <c r="A493" s="25">
        <v>467</v>
      </c>
      <c r="B493" s="166"/>
      <c r="C493" s="166"/>
      <c r="D493" s="38"/>
      <c r="E493" s="38"/>
      <c r="F493" s="38"/>
      <c r="G493" s="36"/>
      <c r="H493" s="36"/>
      <c r="I493" s="28"/>
      <c r="J493" s="28"/>
      <c r="K493" s="37"/>
      <c r="M493" s="31"/>
    </row>
    <row r="494" spans="1:13" s="30" customFormat="1" x14ac:dyDescent="0.25">
      <c r="A494" s="25">
        <v>468</v>
      </c>
      <c r="B494" s="166"/>
      <c r="C494" s="166"/>
      <c r="D494" s="38"/>
      <c r="E494" s="38"/>
      <c r="F494" s="38"/>
      <c r="G494" s="36"/>
      <c r="H494" s="36"/>
      <c r="I494" s="28"/>
      <c r="J494" s="28"/>
      <c r="K494" s="37"/>
      <c r="M494" s="31"/>
    </row>
    <row r="495" spans="1:13" s="30" customFormat="1" x14ac:dyDescent="0.25">
      <c r="A495" s="25">
        <v>469</v>
      </c>
      <c r="B495" s="166"/>
      <c r="C495" s="166"/>
      <c r="D495" s="38"/>
      <c r="E495" s="38"/>
      <c r="F495" s="38"/>
      <c r="G495" s="36"/>
      <c r="H495" s="36"/>
      <c r="I495" s="28"/>
      <c r="J495" s="28"/>
      <c r="K495" s="37"/>
      <c r="M495" s="31"/>
    </row>
    <row r="496" spans="1:13" s="30" customFormat="1" x14ac:dyDescent="0.25">
      <c r="A496" s="25">
        <v>470</v>
      </c>
      <c r="B496" s="166"/>
      <c r="C496" s="166"/>
      <c r="D496" s="38"/>
      <c r="E496" s="38"/>
      <c r="F496" s="38"/>
      <c r="G496" s="36"/>
      <c r="H496" s="36"/>
      <c r="I496" s="28"/>
      <c r="J496" s="28"/>
      <c r="K496" s="37"/>
      <c r="M496" s="31"/>
    </row>
    <row r="497" spans="1:13" s="30" customFormat="1" x14ac:dyDescent="0.25">
      <c r="A497" s="25">
        <v>471</v>
      </c>
      <c r="B497" s="166"/>
      <c r="C497" s="166"/>
      <c r="D497" s="38"/>
      <c r="E497" s="38"/>
      <c r="F497" s="38"/>
      <c r="G497" s="36"/>
      <c r="H497" s="36"/>
      <c r="I497" s="28"/>
      <c r="J497" s="28"/>
      <c r="K497" s="37"/>
      <c r="M497" s="31"/>
    </row>
    <row r="498" spans="1:13" s="30" customFormat="1" x14ac:dyDescent="0.25">
      <c r="A498" s="25">
        <v>472</v>
      </c>
      <c r="B498" s="166"/>
      <c r="C498" s="166"/>
      <c r="D498" s="38"/>
      <c r="E498" s="38"/>
      <c r="F498" s="38"/>
      <c r="G498" s="36"/>
      <c r="H498" s="36"/>
      <c r="I498" s="28"/>
      <c r="J498" s="28"/>
      <c r="K498" s="37"/>
      <c r="M498" s="31"/>
    </row>
    <row r="499" spans="1:13" s="30" customFormat="1" x14ac:dyDescent="0.25">
      <c r="A499" s="25">
        <v>473</v>
      </c>
      <c r="B499" s="166"/>
      <c r="C499" s="166"/>
      <c r="D499" s="38"/>
      <c r="E499" s="38"/>
      <c r="F499" s="38"/>
      <c r="G499" s="36"/>
      <c r="H499" s="36"/>
      <c r="I499" s="28"/>
      <c r="J499" s="28"/>
      <c r="K499" s="37"/>
      <c r="M499" s="31"/>
    </row>
    <row r="500" spans="1:13" s="30" customFormat="1" x14ac:dyDescent="0.25">
      <c r="A500" s="25">
        <v>474</v>
      </c>
      <c r="B500" s="166"/>
      <c r="C500" s="166"/>
      <c r="D500" s="38"/>
      <c r="E500" s="38"/>
      <c r="F500" s="38"/>
      <c r="G500" s="36"/>
      <c r="H500" s="36"/>
      <c r="I500" s="28"/>
      <c r="J500" s="28"/>
      <c r="K500" s="37"/>
      <c r="M500" s="31"/>
    </row>
    <row r="501" spans="1:13" s="30" customFormat="1" x14ac:dyDescent="0.25">
      <c r="A501" s="25">
        <v>475</v>
      </c>
      <c r="B501" s="166"/>
      <c r="C501" s="166"/>
      <c r="D501" s="38"/>
      <c r="E501" s="38"/>
      <c r="F501" s="38"/>
      <c r="G501" s="36"/>
      <c r="H501" s="36"/>
      <c r="I501" s="28"/>
      <c r="J501" s="28"/>
      <c r="K501" s="37"/>
      <c r="M501" s="31"/>
    </row>
    <row r="502" spans="1:13" s="30" customFormat="1" x14ac:dyDescent="0.25">
      <c r="A502" s="25">
        <v>476</v>
      </c>
      <c r="B502" s="166"/>
      <c r="C502" s="166"/>
      <c r="D502" s="38"/>
      <c r="E502" s="38"/>
      <c r="F502" s="38"/>
      <c r="G502" s="36"/>
      <c r="H502" s="36"/>
      <c r="I502" s="28"/>
      <c r="J502" s="28"/>
      <c r="K502" s="37"/>
      <c r="M502" s="31"/>
    </row>
    <row r="503" spans="1:13" s="30" customFormat="1" x14ac:dyDescent="0.25">
      <c r="A503" s="25">
        <v>477</v>
      </c>
      <c r="B503" s="166"/>
      <c r="C503" s="166"/>
      <c r="D503" s="38"/>
      <c r="E503" s="38"/>
      <c r="F503" s="38"/>
      <c r="G503" s="36"/>
      <c r="H503" s="36"/>
      <c r="I503" s="28"/>
      <c r="J503" s="28"/>
      <c r="K503" s="37"/>
      <c r="M503" s="31"/>
    </row>
    <row r="504" spans="1:13" s="30" customFormat="1" x14ac:dyDescent="0.25">
      <c r="A504" s="25">
        <v>478</v>
      </c>
      <c r="B504" s="166"/>
      <c r="C504" s="166"/>
      <c r="D504" s="38"/>
      <c r="E504" s="38"/>
      <c r="F504" s="38"/>
      <c r="G504" s="36"/>
      <c r="H504" s="36"/>
      <c r="I504" s="28"/>
      <c r="J504" s="28"/>
      <c r="K504" s="37"/>
      <c r="M504" s="31"/>
    </row>
    <row r="505" spans="1:13" s="30" customFormat="1" x14ac:dyDescent="0.25">
      <c r="A505" s="25">
        <v>479</v>
      </c>
      <c r="B505" s="166"/>
      <c r="C505" s="166"/>
      <c r="D505" s="38"/>
      <c r="E505" s="38"/>
      <c r="F505" s="38"/>
      <c r="G505" s="36"/>
      <c r="H505" s="36"/>
      <c r="I505" s="28"/>
      <c r="J505" s="28"/>
      <c r="K505" s="37"/>
      <c r="M505" s="31"/>
    </row>
    <row r="506" spans="1:13" s="30" customFormat="1" x14ac:dyDescent="0.25">
      <c r="A506" s="25">
        <v>480</v>
      </c>
      <c r="B506" s="166"/>
      <c r="C506" s="166"/>
      <c r="D506" s="38"/>
      <c r="E506" s="38"/>
      <c r="F506" s="38"/>
      <c r="G506" s="36"/>
      <c r="H506" s="36"/>
      <c r="I506" s="28"/>
      <c r="J506" s="28"/>
      <c r="K506" s="37"/>
      <c r="M506" s="31"/>
    </row>
    <row r="507" spans="1:13" s="30" customFormat="1" x14ac:dyDescent="0.25">
      <c r="A507" s="25">
        <v>481</v>
      </c>
      <c r="B507" s="166"/>
      <c r="C507" s="166"/>
      <c r="D507" s="38"/>
      <c r="E507" s="38"/>
      <c r="F507" s="38"/>
      <c r="G507" s="36"/>
      <c r="H507" s="36"/>
      <c r="I507" s="28"/>
      <c r="J507" s="28"/>
      <c r="K507" s="37"/>
      <c r="M507" s="31"/>
    </row>
    <row r="508" spans="1:13" s="30" customFormat="1" x14ac:dyDescent="0.25">
      <c r="A508" s="25">
        <v>482</v>
      </c>
      <c r="B508" s="166"/>
      <c r="C508" s="166"/>
      <c r="D508" s="38"/>
      <c r="E508" s="38"/>
      <c r="F508" s="38"/>
      <c r="G508" s="36"/>
      <c r="H508" s="36"/>
      <c r="I508" s="28"/>
      <c r="J508" s="28"/>
      <c r="K508" s="37"/>
      <c r="M508" s="31"/>
    </row>
    <row r="509" spans="1:13" s="30" customFormat="1" x14ac:dyDescent="0.25">
      <c r="A509" s="25">
        <v>483</v>
      </c>
      <c r="B509" s="166"/>
      <c r="C509" s="166"/>
      <c r="D509" s="38"/>
      <c r="E509" s="38"/>
      <c r="F509" s="38"/>
      <c r="G509" s="36"/>
      <c r="H509" s="36"/>
      <c r="I509" s="28"/>
      <c r="J509" s="28"/>
      <c r="K509" s="37"/>
      <c r="M509" s="31"/>
    </row>
    <row r="510" spans="1:13" s="30" customFormat="1" x14ac:dyDescent="0.25">
      <c r="A510" s="25">
        <v>484</v>
      </c>
      <c r="B510" s="166"/>
      <c r="C510" s="166"/>
      <c r="D510" s="38"/>
      <c r="E510" s="38"/>
      <c r="F510" s="38"/>
      <c r="G510" s="36"/>
      <c r="H510" s="36"/>
      <c r="I510" s="28"/>
      <c r="J510" s="28"/>
      <c r="K510" s="37"/>
      <c r="M510" s="31"/>
    </row>
    <row r="511" spans="1:13" s="30" customFormat="1" x14ac:dyDescent="0.25">
      <c r="A511" s="25">
        <v>485</v>
      </c>
      <c r="B511" s="166"/>
      <c r="C511" s="166"/>
      <c r="D511" s="38"/>
      <c r="E511" s="38"/>
      <c r="F511" s="38"/>
      <c r="G511" s="36"/>
      <c r="H511" s="36"/>
      <c r="I511" s="28"/>
      <c r="J511" s="28"/>
      <c r="K511" s="37"/>
      <c r="M511" s="31"/>
    </row>
    <row r="512" spans="1:13" s="30" customFormat="1" x14ac:dyDescent="0.25">
      <c r="A512" s="25">
        <v>486</v>
      </c>
      <c r="B512" s="166"/>
      <c r="C512" s="166"/>
      <c r="D512" s="38"/>
      <c r="E512" s="38"/>
      <c r="F512" s="38"/>
      <c r="G512" s="36"/>
      <c r="H512" s="36"/>
      <c r="I512" s="28"/>
      <c r="J512" s="28"/>
      <c r="K512" s="37"/>
      <c r="M512" s="31"/>
    </row>
    <row r="513" spans="1:13" s="30" customFormat="1" x14ac:dyDescent="0.25">
      <c r="A513" s="25">
        <v>487</v>
      </c>
      <c r="B513" s="166"/>
      <c r="C513" s="166"/>
      <c r="D513" s="38"/>
      <c r="E513" s="38"/>
      <c r="F513" s="38"/>
      <c r="G513" s="36"/>
      <c r="H513" s="36"/>
      <c r="I513" s="28"/>
      <c r="J513" s="28"/>
      <c r="K513" s="37"/>
      <c r="M513" s="31"/>
    </row>
    <row r="514" spans="1:13" s="30" customFormat="1" x14ac:dyDescent="0.25">
      <c r="A514" s="25">
        <v>488</v>
      </c>
      <c r="B514" s="166"/>
      <c r="C514" s="166"/>
      <c r="D514" s="38"/>
      <c r="E514" s="38"/>
      <c r="F514" s="38"/>
      <c r="G514" s="36"/>
      <c r="H514" s="36"/>
      <c r="I514" s="28"/>
      <c r="J514" s="28"/>
      <c r="K514" s="37"/>
      <c r="M514" s="31"/>
    </row>
    <row r="515" spans="1:13" s="30" customFormat="1" x14ac:dyDescent="0.25">
      <c r="A515" s="25">
        <v>489</v>
      </c>
      <c r="B515" s="166"/>
      <c r="C515" s="166"/>
      <c r="D515" s="38"/>
      <c r="E515" s="38"/>
      <c r="F515" s="38"/>
      <c r="G515" s="36"/>
      <c r="H515" s="36"/>
      <c r="I515" s="28"/>
      <c r="J515" s="28"/>
      <c r="K515" s="37"/>
      <c r="M515" s="31"/>
    </row>
    <row r="516" spans="1:13" s="30" customFormat="1" x14ac:dyDescent="0.25">
      <c r="A516" s="25">
        <v>490</v>
      </c>
      <c r="B516" s="166"/>
      <c r="C516" s="166"/>
      <c r="D516" s="38"/>
      <c r="E516" s="38"/>
      <c r="F516" s="38"/>
      <c r="G516" s="36"/>
      <c r="H516" s="36"/>
      <c r="I516" s="28"/>
      <c r="J516" s="28"/>
      <c r="K516" s="37"/>
      <c r="M516" s="31"/>
    </row>
    <row r="517" spans="1:13" s="30" customFormat="1" x14ac:dyDescent="0.25">
      <c r="A517" s="25">
        <v>491</v>
      </c>
      <c r="B517" s="166"/>
      <c r="C517" s="166"/>
      <c r="D517" s="38"/>
      <c r="E517" s="38"/>
      <c r="F517" s="38"/>
      <c r="G517" s="36"/>
      <c r="H517" s="36"/>
      <c r="I517" s="28"/>
      <c r="J517" s="28"/>
      <c r="K517" s="37"/>
      <c r="M517" s="31"/>
    </row>
    <row r="518" spans="1:13" s="30" customFormat="1" x14ac:dyDescent="0.25">
      <c r="A518" s="25">
        <v>492</v>
      </c>
      <c r="B518" s="166"/>
      <c r="C518" s="166"/>
      <c r="D518" s="38"/>
      <c r="E518" s="38"/>
      <c r="F518" s="38"/>
      <c r="G518" s="36"/>
      <c r="H518" s="36"/>
      <c r="I518" s="28"/>
      <c r="J518" s="28"/>
      <c r="K518" s="37"/>
      <c r="M518" s="31"/>
    </row>
    <row r="519" spans="1:13" s="30" customFormat="1" x14ac:dyDescent="0.25">
      <c r="A519" s="25">
        <v>493</v>
      </c>
      <c r="B519" s="166"/>
      <c r="C519" s="166"/>
      <c r="D519" s="38"/>
      <c r="E519" s="38"/>
      <c r="F519" s="38"/>
      <c r="G519" s="36"/>
      <c r="H519" s="36"/>
      <c r="I519" s="28"/>
      <c r="J519" s="28"/>
      <c r="K519" s="37"/>
      <c r="M519" s="31"/>
    </row>
    <row r="520" spans="1:13" s="30" customFormat="1" x14ac:dyDescent="0.25">
      <c r="A520" s="25">
        <v>494</v>
      </c>
      <c r="B520" s="166"/>
      <c r="C520" s="166"/>
      <c r="D520" s="38"/>
      <c r="E520" s="38"/>
      <c r="F520" s="38"/>
      <c r="G520" s="36"/>
      <c r="H520" s="36"/>
      <c r="I520" s="28"/>
      <c r="J520" s="28"/>
      <c r="K520" s="37"/>
      <c r="M520" s="31"/>
    </row>
    <row r="521" spans="1:13" s="30" customFormat="1" x14ac:dyDescent="0.25">
      <c r="A521" s="25">
        <v>495</v>
      </c>
      <c r="B521" s="166"/>
      <c r="C521" s="166"/>
      <c r="D521" s="38"/>
      <c r="E521" s="38"/>
      <c r="F521" s="38"/>
      <c r="G521" s="36"/>
      <c r="H521" s="36"/>
      <c r="I521" s="28"/>
      <c r="J521" s="28"/>
      <c r="K521" s="37"/>
      <c r="M521" s="31"/>
    </row>
    <row r="522" spans="1:13" s="30" customFormat="1" x14ac:dyDescent="0.25">
      <c r="A522" s="25">
        <v>496</v>
      </c>
      <c r="B522" s="166"/>
      <c r="C522" s="166"/>
      <c r="D522" s="38"/>
      <c r="E522" s="38"/>
      <c r="F522" s="38"/>
      <c r="G522" s="36"/>
      <c r="H522" s="36"/>
      <c r="I522" s="28"/>
      <c r="J522" s="28"/>
      <c r="K522" s="37"/>
      <c r="M522" s="31"/>
    </row>
    <row r="523" spans="1:13" s="30" customFormat="1" x14ac:dyDescent="0.25">
      <c r="A523" s="25">
        <v>497</v>
      </c>
      <c r="B523" s="166"/>
      <c r="C523" s="166"/>
      <c r="D523" s="38"/>
      <c r="E523" s="38"/>
      <c r="F523" s="38"/>
      <c r="G523" s="36"/>
      <c r="H523" s="36"/>
      <c r="I523" s="28"/>
      <c r="J523" s="28"/>
      <c r="K523" s="37"/>
      <c r="M523" s="31"/>
    </row>
    <row r="524" spans="1:13" s="30" customFormat="1" x14ac:dyDescent="0.25">
      <c r="A524" s="25">
        <v>498</v>
      </c>
      <c r="B524" s="166"/>
      <c r="C524" s="166"/>
      <c r="D524" s="38"/>
      <c r="E524" s="38"/>
      <c r="F524" s="38"/>
      <c r="G524" s="36"/>
      <c r="H524" s="36"/>
      <c r="I524" s="28"/>
      <c r="J524" s="28"/>
      <c r="K524" s="37"/>
      <c r="M524" s="31"/>
    </row>
    <row r="525" spans="1:13" s="30" customFormat="1" x14ac:dyDescent="0.25">
      <c r="A525" s="25">
        <v>499</v>
      </c>
      <c r="B525" s="166"/>
      <c r="C525" s="166"/>
      <c r="D525" s="38"/>
      <c r="E525" s="38"/>
      <c r="F525" s="38"/>
      <c r="G525" s="36"/>
      <c r="H525" s="36"/>
      <c r="I525" s="28"/>
      <c r="J525" s="28"/>
      <c r="K525" s="37"/>
      <c r="M525" s="31"/>
    </row>
    <row r="526" spans="1:13" s="30" customFormat="1" x14ac:dyDescent="0.25">
      <c r="A526" s="25">
        <v>500</v>
      </c>
      <c r="B526" s="166"/>
      <c r="C526" s="166"/>
      <c r="D526" s="38"/>
      <c r="E526" s="38"/>
      <c r="F526" s="38"/>
      <c r="G526" s="36"/>
      <c r="H526" s="36"/>
      <c r="I526" s="28"/>
      <c r="J526" s="28"/>
      <c r="K526" s="37"/>
      <c r="M526" s="31"/>
    </row>
    <row r="527" spans="1:13" s="30" customFormat="1" x14ac:dyDescent="0.25">
      <c r="A527" s="25">
        <v>501</v>
      </c>
      <c r="B527" s="166"/>
      <c r="C527" s="166"/>
      <c r="D527" s="38"/>
      <c r="E527" s="38"/>
      <c r="F527" s="38"/>
      <c r="G527" s="36"/>
      <c r="H527" s="36"/>
      <c r="I527" s="28"/>
      <c r="J527" s="28"/>
      <c r="K527" s="37"/>
      <c r="M527" s="31"/>
    </row>
    <row r="528" spans="1:13" s="30" customFormat="1" x14ac:dyDescent="0.25">
      <c r="A528" s="25">
        <v>502</v>
      </c>
      <c r="B528" s="166"/>
      <c r="C528" s="166"/>
      <c r="D528" s="38"/>
      <c r="E528" s="38"/>
      <c r="F528" s="38"/>
      <c r="G528" s="36"/>
      <c r="H528" s="36"/>
      <c r="I528" s="28"/>
      <c r="J528" s="28"/>
      <c r="K528" s="37"/>
      <c r="M528" s="31"/>
    </row>
    <row r="529" spans="1:13" s="30" customFormat="1" x14ac:dyDescent="0.25">
      <c r="A529" s="25">
        <v>503</v>
      </c>
      <c r="B529" s="166"/>
      <c r="C529" s="166"/>
      <c r="D529" s="38"/>
      <c r="E529" s="38"/>
      <c r="F529" s="38"/>
      <c r="G529" s="36"/>
      <c r="H529" s="36"/>
      <c r="I529" s="28"/>
      <c r="J529" s="28"/>
      <c r="K529" s="37"/>
      <c r="M529" s="31"/>
    </row>
    <row r="530" spans="1:13" s="30" customFormat="1" x14ac:dyDescent="0.25">
      <c r="A530" s="25">
        <v>504</v>
      </c>
      <c r="B530" s="166"/>
      <c r="C530" s="166"/>
      <c r="D530" s="38"/>
      <c r="E530" s="38"/>
      <c r="F530" s="38"/>
      <c r="G530" s="36"/>
      <c r="H530" s="36"/>
      <c r="I530" s="28"/>
      <c r="J530" s="28"/>
      <c r="K530" s="37"/>
      <c r="M530" s="31"/>
    </row>
    <row r="531" spans="1:13" s="30" customFormat="1" x14ac:dyDescent="0.25">
      <c r="A531" s="25">
        <v>505</v>
      </c>
      <c r="B531" s="166"/>
      <c r="C531" s="166"/>
      <c r="D531" s="38"/>
      <c r="E531" s="38"/>
      <c r="F531" s="38"/>
      <c r="G531" s="36"/>
      <c r="H531" s="36"/>
      <c r="I531" s="28"/>
      <c r="J531" s="28"/>
      <c r="K531" s="37"/>
      <c r="M531" s="31"/>
    </row>
    <row r="532" spans="1:13" s="30" customFormat="1" x14ac:dyDescent="0.25">
      <c r="A532" s="25">
        <v>506</v>
      </c>
      <c r="B532" s="166"/>
      <c r="C532" s="166"/>
      <c r="D532" s="38"/>
      <c r="E532" s="38"/>
      <c r="F532" s="38"/>
      <c r="G532" s="36"/>
      <c r="H532" s="36"/>
      <c r="I532" s="28"/>
      <c r="J532" s="28"/>
      <c r="K532" s="37"/>
      <c r="M532" s="31"/>
    </row>
    <row r="533" spans="1:13" s="30" customFormat="1" x14ac:dyDescent="0.25">
      <c r="A533" s="25">
        <v>507</v>
      </c>
      <c r="B533" s="166"/>
      <c r="C533" s="166"/>
      <c r="D533" s="38"/>
      <c r="E533" s="38"/>
      <c r="F533" s="38"/>
      <c r="G533" s="36"/>
      <c r="H533" s="36"/>
      <c r="I533" s="28"/>
      <c r="J533" s="28"/>
      <c r="K533" s="37"/>
      <c r="M533" s="31"/>
    </row>
    <row r="534" spans="1:13" s="30" customFormat="1" x14ac:dyDescent="0.25">
      <c r="A534" s="25">
        <v>508</v>
      </c>
      <c r="B534" s="166"/>
      <c r="C534" s="166"/>
      <c r="D534" s="38"/>
      <c r="E534" s="38"/>
      <c r="F534" s="38"/>
      <c r="G534" s="36"/>
      <c r="H534" s="36"/>
      <c r="I534" s="28"/>
      <c r="J534" s="28"/>
      <c r="K534" s="37"/>
      <c r="M534" s="31"/>
    </row>
    <row r="535" spans="1:13" s="30" customFormat="1" x14ac:dyDescent="0.25">
      <c r="A535" s="25">
        <v>509</v>
      </c>
      <c r="B535" s="166"/>
      <c r="C535" s="166"/>
      <c r="D535" s="38"/>
      <c r="E535" s="38"/>
      <c r="F535" s="38"/>
      <c r="G535" s="36"/>
      <c r="H535" s="36"/>
      <c r="I535" s="28"/>
      <c r="J535" s="28"/>
      <c r="K535" s="37"/>
      <c r="M535" s="31"/>
    </row>
    <row r="536" spans="1:13" s="30" customFormat="1" x14ac:dyDescent="0.25">
      <c r="A536" s="25">
        <v>510</v>
      </c>
      <c r="B536" s="166"/>
      <c r="C536" s="166"/>
      <c r="D536" s="38"/>
      <c r="E536" s="38"/>
      <c r="F536" s="38"/>
      <c r="G536" s="36"/>
      <c r="H536" s="36"/>
      <c r="I536" s="28"/>
      <c r="J536" s="28"/>
      <c r="K536" s="37"/>
      <c r="M536" s="31"/>
    </row>
    <row r="537" spans="1:13" s="30" customFormat="1" x14ac:dyDescent="0.25">
      <c r="A537" s="25">
        <v>511</v>
      </c>
      <c r="B537" s="166"/>
      <c r="C537" s="166"/>
      <c r="D537" s="38"/>
      <c r="E537" s="38"/>
      <c r="F537" s="38"/>
      <c r="G537" s="36"/>
      <c r="H537" s="36"/>
      <c r="I537" s="28"/>
      <c r="J537" s="28"/>
      <c r="K537" s="37"/>
      <c r="M537" s="31"/>
    </row>
    <row r="538" spans="1:13" s="30" customFormat="1" x14ac:dyDescent="0.25">
      <c r="A538" s="25">
        <v>512</v>
      </c>
      <c r="B538" s="166"/>
      <c r="C538" s="166"/>
      <c r="D538" s="38"/>
      <c r="E538" s="38"/>
      <c r="F538" s="38"/>
      <c r="G538" s="36"/>
      <c r="H538" s="36"/>
      <c r="I538" s="28"/>
      <c r="J538" s="28"/>
      <c r="K538" s="37"/>
      <c r="M538" s="31"/>
    </row>
    <row r="539" spans="1:13" s="30" customFormat="1" x14ac:dyDescent="0.25">
      <c r="A539" s="25">
        <v>513</v>
      </c>
      <c r="B539" s="166"/>
      <c r="C539" s="166"/>
      <c r="D539" s="38"/>
      <c r="E539" s="38"/>
      <c r="F539" s="38"/>
      <c r="G539" s="36"/>
      <c r="H539" s="36"/>
      <c r="I539" s="28"/>
      <c r="J539" s="28"/>
      <c r="K539" s="37"/>
      <c r="M539" s="31"/>
    </row>
    <row r="540" spans="1:13" s="30" customFormat="1" x14ac:dyDescent="0.25">
      <c r="A540" s="25">
        <v>514</v>
      </c>
      <c r="B540" s="166"/>
      <c r="C540" s="166"/>
      <c r="D540" s="38"/>
      <c r="E540" s="38"/>
      <c r="F540" s="38"/>
      <c r="G540" s="36"/>
      <c r="H540" s="36"/>
      <c r="I540" s="28"/>
      <c r="J540" s="28"/>
      <c r="K540" s="37"/>
      <c r="M540" s="31"/>
    </row>
    <row r="541" spans="1:13" s="30" customFormat="1" x14ac:dyDescent="0.25">
      <c r="A541" s="25">
        <v>515</v>
      </c>
      <c r="B541" s="166"/>
      <c r="C541" s="166"/>
      <c r="D541" s="38"/>
      <c r="E541" s="38"/>
      <c r="F541" s="38"/>
      <c r="G541" s="36"/>
      <c r="H541" s="36"/>
      <c r="I541" s="28"/>
      <c r="J541" s="28"/>
      <c r="K541" s="37"/>
      <c r="M541" s="31"/>
    </row>
    <row r="542" spans="1:13" s="30" customFormat="1" x14ac:dyDescent="0.25">
      <c r="A542" s="25">
        <v>516</v>
      </c>
      <c r="B542" s="166"/>
      <c r="C542" s="166"/>
      <c r="D542" s="38"/>
      <c r="E542" s="38"/>
      <c r="F542" s="38"/>
      <c r="G542" s="36"/>
      <c r="H542" s="36"/>
      <c r="I542" s="28"/>
      <c r="J542" s="28"/>
      <c r="K542" s="37"/>
      <c r="M542" s="31"/>
    </row>
    <row r="543" spans="1:13" s="30" customFormat="1" x14ac:dyDescent="0.25">
      <c r="A543" s="25">
        <v>517</v>
      </c>
      <c r="B543" s="166"/>
      <c r="C543" s="166"/>
      <c r="D543" s="38"/>
      <c r="E543" s="38"/>
      <c r="F543" s="38"/>
      <c r="G543" s="36"/>
      <c r="H543" s="36"/>
      <c r="I543" s="28"/>
      <c r="J543" s="28"/>
      <c r="K543" s="37"/>
      <c r="M543" s="31"/>
    </row>
    <row r="544" spans="1:13" s="30" customFormat="1" x14ac:dyDescent="0.25">
      <c r="A544" s="25">
        <v>518</v>
      </c>
      <c r="B544" s="166"/>
      <c r="C544" s="166"/>
      <c r="D544" s="38"/>
      <c r="E544" s="38"/>
      <c r="F544" s="38"/>
      <c r="G544" s="36"/>
      <c r="H544" s="36"/>
      <c r="I544" s="28"/>
      <c r="J544" s="28"/>
      <c r="K544" s="37"/>
      <c r="M544" s="31"/>
    </row>
    <row r="545" spans="1:13" s="30" customFormat="1" x14ac:dyDescent="0.25">
      <c r="A545" s="25">
        <v>519</v>
      </c>
      <c r="B545" s="166"/>
      <c r="C545" s="166"/>
      <c r="D545" s="38"/>
      <c r="E545" s="38"/>
      <c r="F545" s="38"/>
      <c r="G545" s="36"/>
      <c r="H545" s="36"/>
      <c r="I545" s="28"/>
      <c r="J545" s="28"/>
      <c r="K545" s="37"/>
      <c r="M545" s="31"/>
    </row>
    <row r="546" spans="1:13" s="30" customFormat="1" x14ac:dyDescent="0.25">
      <c r="A546" s="25">
        <v>520</v>
      </c>
      <c r="B546" s="166"/>
      <c r="C546" s="166"/>
      <c r="D546" s="38"/>
      <c r="E546" s="38"/>
      <c r="F546" s="38"/>
      <c r="G546" s="36"/>
      <c r="H546" s="36"/>
      <c r="I546" s="28"/>
      <c r="J546" s="28"/>
      <c r="K546" s="37"/>
      <c r="M546" s="31"/>
    </row>
    <row r="547" spans="1:13" s="30" customFormat="1" x14ac:dyDescent="0.25">
      <c r="A547" s="25">
        <v>521</v>
      </c>
      <c r="B547" s="166"/>
      <c r="C547" s="166"/>
      <c r="D547" s="38"/>
      <c r="E547" s="38"/>
      <c r="F547" s="38"/>
      <c r="G547" s="36"/>
      <c r="H547" s="36"/>
      <c r="I547" s="28"/>
      <c r="J547" s="28"/>
      <c r="K547" s="37"/>
      <c r="M547" s="31"/>
    </row>
    <row r="548" spans="1:13" s="30" customFormat="1" x14ac:dyDescent="0.25">
      <c r="A548" s="25">
        <v>522</v>
      </c>
      <c r="B548" s="166"/>
      <c r="C548" s="166"/>
      <c r="D548" s="38"/>
      <c r="E548" s="38"/>
      <c r="F548" s="38"/>
      <c r="G548" s="36"/>
      <c r="H548" s="36"/>
      <c r="I548" s="28"/>
      <c r="J548" s="28"/>
      <c r="K548" s="37"/>
      <c r="M548" s="31"/>
    </row>
    <row r="549" spans="1:13" s="30" customFormat="1" x14ac:dyDescent="0.25">
      <c r="A549" s="25">
        <v>523</v>
      </c>
      <c r="B549" s="166"/>
      <c r="C549" s="166"/>
      <c r="D549" s="38"/>
      <c r="E549" s="38"/>
      <c r="F549" s="38"/>
      <c r="G549" s="36"/>
      <c r="H549" s="36"/>
      <c r="I549" s="28"/>
      <c r="J549" s="28"/>
      <c r="K549" s="37"/>
      <c r="M549" s="31"/>
    </row>
    <row r="550" spans="1:13" s="30" customFormat="1" x14ac:dyDescent="0.25">
      <c r="A550" s="25">
        <v>524</v>
      </c>
      <c r="B550" s="166"/>
      <c r="C550" s="166"/>
      <c r="D550" s="38"/>
      <c r="E550" s="38"/>
      <c r="F550" s="38"/>
      <c r="G550" s="36"/>
      <c r="H550" s="36"/>
      <c r="I550" s="28"/>
      <c r="J550" s="28"/>
      <c r="K550" s="37"/>
      <c r="M550" s="31"/>
    </row>
    <row r="551" spans="1:13" s="30" customFormat="1" x14ac:dyDescent="0.25">
      <c r="A551" s="25">
        <v>525</v>
      </c>
      <c r="B551" s="166"/>
      <c r="C551" s="166"/>
      <c r="D551" s="38"/>
      <c r="E551" s="38"/>
      <c r="F551" s="38"/>
      <c r="G551" s="36"/>
      <c r="H551" s="36"/>
      <c r="I551" s="28"/>
      <c r="J551" s="28"/>
      <c r="K551" s="37"/>
      <c r="M551" s="31"/>
    </row>
    <row r="552" spans="1:13" s="30" customFormat="1" x14ac:dyDescent="0.25">
      <c r="A552" s="25">
        <v>526</v>
      </c>
      <c r="B552" s="166"/>
      <c r="C552" s="166"/>
      <c r="D552" s="38"/>
      <c r="E552" s="38"/>
      <c r="F552" s="38"/>
      <c r="G552" s="36"/>
      <c r="H552" s="36"/>
      <c r="I552" s="28"/>
      <c r="J552" s="28"/>
      <c r="K552" s="37"/>
      <c r="M552" s="31"/>
    </row>
    <row r="553" spans="1:13" s="30" customFormat="1" x14ac:dyDescent="0.25">
      <c r="A553" s="25">
        <v>527</v>
      </c>
      <c r="B553" s="166"/>
      <c r="C553" s="166"/>
      <c r="D553" s="38"/>
      <c r="E553" s="38"/>
      <c r="F553" s="38"/>
      <c r="G553" s="36"/>
      <c r="H553" s="36"/>
      <c r="I553" s="28"/>
      <c r="J553" s="28"/>
      <c r="K553" s="37"/>
      <c r="M553" s="31"/>
    </row>
    <row r="554" spans="1:13" s="30" customFormat="1" x14ac:dyDescent="0.25">
      <c r="A554" s="25">
        <v>528</v>
      </c>
      <c r="B554" s="166"/>
      <c r="C554" s="166"/>
      <c r="D554" s="38"/>
      <c r="E554" s="38"/>
      <c r="F554" s="38"/>
      <c r="G554" s="36"/>
      <c r="H554" s="36"/>
      <c r="I554" s="28"/>
      <c r="J554" s="28"/>
      <c r="K554" s="37"/>
      <c r="M554" s="31"/>
    </row>
    <row r="555" spans="1:13" s="30" customFormat="1" x14ac:dyDescent="0.25">
      <c r="A555" s="25">
        <v>529</v>
      </c>
      <c r="B555" s="166"/>
      <c r="C555" s="166"/>
      <c r="D555" s="38"/>
      <c r="E555" s="38"/>
      <c r="F555" s="38"/>
      <c r="G555" s="36"/>
      <c r="H555" s="36"/>
      <c r="I555" s="28"/>
      <c r="J555" s="28"/>
      <c r="K555" s="37"/>
      <c r="M555" s="31"/>
    </row>
    <row r="556" spans="1:13" s="30" customFormat="1" x14ac:dyDescent="0.25">
      <c r="A556" s="25">
        <v>530</v>
      </c>
      <c r="B556" s="166"/>
      <c r="C556" s="166"/>
      <c r="D556" s="38"/>
      <c r="E556" s="38"/>
      <c r="F556" s="38"/>
      <c r="G556" s="36"/>
      <c r="H556" s="36"/>
      <c r="I556" s="28"/>
      <c r="J556" s="28"/>
      <c r="K556" s="37"/>
      <c r="M556" s="31"/>
    </row>
    <row r="557" spans="1:13" s="30" customFormat="1" x14ac:dyDescent="0.25">
      <c r="A557" s="25">
        <v>531</v>
      </c>
      <c r="B557" s="166"/>
      <c r="C557" s="166"/>
      <c r="D557" s="38"/>
      <c r="E557" s="38"/>
      <c r="F557" s="38"/>
      <c r="G557" s="36"/>
      <c r="H557" s="36"/>
      <c r="I557" s="28"/>
      <c r="J557" s="28"/>
      <c r="K557" s="37"/>
      <c r="M557" s="31"/>
    </row>
    <row r="558" spans="1:13" s="30" customFormat="1" x14ac:dyDescent="0.25">
      <c r="A558" s="25">
        <v>532</v>
      </c>
      <c r="B558" s="166"/>
      <c r="C558" s="166"/>
      <c r="D558" s="38"/>
      <c r="E558" s="38"/>
      <c r="F558" s="38"/>
      <c r="G558" s="36"/>
      <c r="H558" s="36"/>
      <c r="I558" s="28"/>
      <c r="J558" s="28"/>
      <c r="K558" s="37"/>
      <c r="M558" s="31"/>
    </row>
    <row r="559" spans="1:13" s="30" customFormat="1" x14ac:dyDescent="0.25">
      <c r="A559" s="25">
        <v>533</v>
      </c>
      <c r="B559" s="166"/>
      <c r="C559" s="166"/>
      <c r="D559" s="38"/>
      <c r="E559" s="38"/>
      <c r="F559" s="38"/>
      <c r="G559" s="36"/>
      <c r="H559" s="36"/>
      <c r="I559" s="28"/>
      <c r="J559" s="28"/>
      <c r="K559" s="37"/>
      <c r="M559" s="31"/>
    </row>
    <row r="560" spans="1:13" s="30" customFormat="1" x14ac:dyDescent="0.25">
      <c r="A560" s="25">
        <v>534</v>
      </c>
      <c r="B560" s="166"/>
      <c r="C560" s="166"/>
      <c r="D560" s="38"/>
      <c r="E560" s="38"/>
      <c r="F560" s="38"/>
      <c r="G560" s="36"/>
      <c r="H560" s="36"/>
      <c r="I560" s="28"/>
      <c r="J560" s="28"/>
      <c r="K560" s="37"/>
      <c r="M560" s="31"/>
    </row>
    <row r="561" spans="1:13" s="30" customFormat="1" x14ac:dyDescent="0.25">
      <c r="A561" s="25">
        <v>535</v>
      </c>
      <c r="B561" s="166"/>
      <c r="C561" s="166"/>
      <c r="D561" s="38"/>
      <c r="E561" s="38"/>
      <c r="F561" s="38"/>
      <c r="G561" s="36"/>
      <c r="H561" s="36"/>
      <c r="I561" s="28"/>
      <c r="J561" s="28"/>
      <c r="K561" s="37"/>
      <c r="M561" s="31"/>
    </row>
    <row r="562" spans="1:13" s="30" customFormat="1" x14ac:dyDescent="0.25">
      <c r="A562" s="25">
        <v>536</v>
      </c>
      <c r="B562" s="166"/>
      <c r="C562" s="166"/>
      <c r="D562" s="38"/>
      <c r="E562" s="38"/>
      <c r="F562" s="38"/>
      <c r="G562" s="36"/>
      <c r="H562" s="36"/>
      <c r="I562" s="28"/>
      <c r="J562" s="28"/>
      <c r="K562" s="37"/>
      <c r="M562" s="31"/>
    </row>
    <row r="563" spans="1:13" s="30" customFormat="1" x14ac:dyDescent="0.25">
      <c r="A563" s="25">
        <v>537</v>
      </c>
      <c r="B563" s="166"/>
      <c r="C563" s="166"/>
      <c r="D563" s="38"/>
      <c r="E563" s="38"/>
      <c r="F563" s="38"/>
      <c r="G563" s="36"/>
      <c r="H563" s="36"/>
      <c r="I563" s="28"/>
      <c r="J563" s="28"/>
      <c r="K563" s="37"/>
      <c r="M563" s="31"/>
    </row>
    <row r="564" spans="1:13" s="30" customFormat="1" x14ac:dyDescent="0.25">
      <c r="A564" s="25">
        <v>538</v>
      </c>
      <c r="B564" s="166"/>
      <c r="C564" s="166"/>
      <c r="D564" s="38"/>
      <c r="E564" s="38"/>
      <c r="F564" s="38"/>
      <c r="G564" s="36"/>
      <c r="H564" s="36"/>
      <c r="I564" s="28"/>
      <c r="J564" s="28"/>
      <c r="K564" s="37"/>
      <c r="M564" s="31"/>
    </row>
    <row r="565" spans="1:13" s="30" customFormat="1" x14ac:dyDescent="0.25">
      <c r="A565" s="25">
        <v>539</v>
      </c>
      <c r="B565" s="166"/>
      <c r="C565" s="166"/>
      <c r="D565" s="38"/>
      <c r="E565" s="38"/>
      <c r="F565" s="38"/>
      <c r="G565" s="36"/>
      <c r="H565" s="36"/>
      <c r="I565" s="28"/>
      <c r="J565" s="28"/>
      <c r="K565" s="37"/>
      <c r="M565" s="31"/>
    </row>
    <row r="566" spans="1:13" s="30" customFormat="1" x14ac:dyDescent="0.25">
      <c r="A566" s="25">
        <v>540</v>
      </c>
      <c r="B566" s="166"/>
      <c r="C566" s="166"/>
      <c r="D566" s="38"/>
      <c r="E566" s="38"/>
      <c r="F566" s="38"/>
      <c r="G566" s="36"/>
      <c r="H566" s="36"/>
      <c r="I566" s="28"/>
      <c r="J566" s="28"/>
      <c r="K566" s="37"/>
      <c r="M566" s="31"/>
    </row>
    <row r="567" spans="1:13" s="30" customFormat="1" x14ac:dyDescent="0.25">
      <c r="A567" s="25">
        <v>541</v>
      </c>
      <c r="B567" s="166"/>
      <c r="C567" s="166"/>
      <c r="D567" s="38"/>
      <c r="E567" s="38"/>
      <c r="F567" s="38"/>
      <c r="G567" s="36"/>
      <c r="H567" s="36"/>
      <c r="I567" s="28"/>
      <c r="J567" s="28"/>
      <c r="K567" s="37"/>
      <c r="M567" s="31"/>
    </row>
    <row r="568" spans="1:13" s="30" customFormat="1" x14ac:dyDescent="0.25">
      <c r="A568" s="25">
        <v>542</v>
      </c>
      <c r="B568" s="166"/>
      <c r="C568" s="166"/>
      <c r="D568" s="38"/>
      <c r="E568" s="38"/>
      <c r="F568" s="38"/>
      <c r="G568" s="36"/>
      <c r="H568" s="36"/>
      <c r="I568" s="28"/>
      <c r="J568" s="28"/>
      <c r="K568" s="37"/>
      <c r="M568" s="31"/>
    </row>
    <row r="569" spans="1:13" s="30" customFormat="1" x14ac:dyDescent="0.25">
      <c r="A569" s="25">
        <v>543</v>
      </c>
      <c r="B569" s="166"/>
      <c r="C569" s="166"/>
      <c r="D569" s="38"/>
      <c r="E569" s="38"/>
      <c r="F569" s="38"/>
      <c r="G569" s="36"/>
      <c r="H569" s="36"/>
      <c r="I569" s="28"/>
      <c r="J569" s="28"/>
      <c r="K569" s="37"/>
      <c r="M569" s="31"/>
    </row>
    <row r="570" spans="1:13" s="30" customFormat="1" x14ac:dyDescent="0.25">
      <c r="A570" s="25">
        <v>544</v>
      </c>
      <c r="B570" s="166"/>
      <c r="C570" s="166"/>
      <c r="D570" s="38"/>
      <c r="E570" s="38"/>
      <c r="F570" s="38"/>
      <c r="G570" s="36"/>
      <c r="H570" s="36"/>
      <c r="I570" s="28"/>
      <c r="J570" s="28"/>
      <c r="K570" s="37"/>
      <c r="M570" s="31"/>
    </row>
    <row r="571" spans="1:13" s="30" customFormat="1" x14ac:dyDescent="0.25">
      <c r="A571" s="25">
        <v>545</v>
      </c>
      <c r="B571" s="166"/>
      <c r="C571" s="166"/>
      <c r="D571" s="38"/>
      <c r="E571" s="38"/>
      <c r="F571" s="38"/>
      <c r="G571" s="36"/>
      <c r="H571" s="36"/>
      <c r="I571" s="28"/>
      <c r="J571" s="28"/>
      <c r="K571" s="37"/>
      <c r="M571" s="31"/>
    </row>
    <row r="572" spans="1:13" s="30" customFormat="1" x14ac:dyDescent="0.25">
      <c r="A572" s="25">
        <v>546</v>
      </c>
      <c r="B572" s="166"/>
      <c r="C572" s="166"/>
      <c r="D572" s="38"/>
      <c r="E572" s="38"/>
      <c r="F572" s="38"/>
      <c r="G572" s="36"/>
      <c r="H572" s="36"/>
      <c r="I572" s="28"/>
      <c r="J572" s="28"/>
      <c r="K572" s="37"/>
      <c r="M572" s="31"/>
    </row>
    <row r="573" spans="1:13" s="30" customFormat="1" x14ac:dyDescent="0.25">
      <c r="A573" s="25">
        <v>547</v>
      </c>
      <c r="B573" s="166"/>
      <c r="C573" s="166"/>
      <c r="D573" s="38"/>
      <c r="E573" s="38"/>
      <c r="F573" s="38"/>
      <c r="G573" s="36"/>
      <c r="H573" s="36"/>
      <c r="I573" s="28"/>
      <c r="J573" s="28"/>
      <c r="K573" s="37"/>
      <c r="M573" s="31"/>
    </row>
    <row r="574" spans="1:13" s="30" customFormat="1" x14ac:dyDescent="0.25">
      <c r="A574" s="25">
        <v>548</v>
      </c>
      <c r="B574" s="166"/>
      <c r="C574" s="166"/>
      <c r="D574" s="38"/>
      <c r="E574" s="38"/>
      <c r="F574" s="38"/>
      <c r="G574" s="36"/>
      <c r="H574" s="36"/>
      <c r="I574" s="28"/>
      <c r="J574" s="28"/>
      <c r="K574" s="37"/>
      <c r="M574" s="31"/>
    </row>
    <row r="575" spans="1:13" s="30" customFormat="1" x14ac:dyDescent="0.25">
      <c r="A575" s="25">
        <v>549</v>
      </c>
      <c r="B575" s="166"/>
      <c r="C575" s="166"/>
      <c r="D575" s="38"/>
      <c r="E575" s="38"/>
      <c r="F575" s="38"/>
      <c r="G575" s="36"/>
      <c r="H575" s="36"/>
      <c r="I575" s="28"/>
      <c r="J575" s="28"/>
      <c r="K575" s="37"/>
      <c r="M575" s="31"/>
    </row>
    <row r="576" spans="1:13" s="30" customFormat="1" x14ac:dyDescent="0.25">
      <c r="A576" s="25">
        <v>550</v>
      </c>
      <c r="B576" s="166"/>
      <c r="C576" s="166"/>
      <c r="D576" s="38"/>
      <c r="E576" s="38"/>
      <c r="F576" s="38"/>
      <c r="G576" s="36"/>
      <c r="H576" s="36"/>
      <c r="I576" s="28"/>
      <c r="J576" s="28"/>
      <c r="K576" s="37"/>
      <c r="M576" s="31"/>
    </row>
    <row r="577" spans="1:13" s="30" customFormat="1" x14ac:dyDescent="0.25">
      <c r="A577" s="25">
        <v>551</v>
      </c>
      <c r="B577" s="166"/>
      <c r="C577" s="166"/>
      <c r="D577" s="38"/>
      <c r="E577" s="38"/>
      <c r="F577" s="38"/>
      <c r="G577" s="36"/>
      <c r="H577" s="36"/>
      <c r="I577" s="28"/>
      <c r="J577" s="28"/>
      <c r="K577" s="37"/>
      <c r="M577" s="31"/>
    </row>
    <row r="578" spans="1:13" s="30" customFormat="1" x14ac:dyDescent="0.25">
      <c r="A578" s="25">
        <v>552</v>
      </c>
      <c r="B578" s="166"/>
      <c r="C578" s="166"/>
      <c r="D578" s="38"/>
      <c r="E578" s="38"/>
      <c r="F578" s="38"/>
      <c r="G578" s="36"/>
      <c r="H578" s="36"/>
      <c r="I578" s="28"/>
      <c r="J578" s="28"/>
      <c r="K578" s="37"/>
      <c r="M578" s="31"/>
    </row>
    <row r="579" spans="1:13" s="30" customFormat="1" x14ac:dyDescent="0.25">
      <c r="A579" s="25">
        <v>553</v>
      </c>
      <c r="B579" s="166"/>
      <c r="C579" s="166"/>
      <c r="D579" s="38"/>
      <c r="E579" s="38"/>
      <c r="F579" s="38"/>
      <c r="G579" s="36"/>
      <c r="H579" s="36"/>
      <c r="I579" s="28"/>
      <c r="J579" s="28"/>
      <c r="K579" s="37"/>
      <c r="M579" s="31"/>
    </row>
    <row r="580" spans="1:13" s="30" customFormat="1" x14ac:dyDescent="0.25">
      <c r="A580" s="25">
        <v>554</v>
      </c>
      <c r="B580" s="166"/>
      <c r="C580" s="166"/>
      <c r="D580" s="38"/>
      <c r="E580" s="38"/>
      <c r="F580" s="38"/>
      <c r="G580" s="36"/>
      <c r="H580" s="36"/>
      <c r="I580" s="28"/>
      <c r="J580" s="28"/>
      <c r="K580" s="37"/>
      <c r="M580" s="31"/>
    </row>
    <row r="581" spans="1:13" s="30" customFormat="1" x14ac:dyDescent="0.25">
      <c r="A581" s="25">
        <v>555</v>
      </c>
      <c r="B581" s="166"/>
      <c r="C581" s="166"/>
      <c r="D581" s="38"/>
      <c r="E581" s="38"/>
      <c r="F581" s="38"/>
      <c r="G581" s="36"/>
      <c r="H581" s="36"/>
      <c r="I581" s="28"/>
      <c r="J581" s="28"/>
      <c r="K581" s="37"/>
      <c r="M581" s="31"/>
    </row>
    <row r="582" spans="1:13" s="30" customFormat="1" x14ac:dyDescent="0.25">
      <c r="A582" s="25">
        <v>556</v>
      </c>
      <c r="B582" s="166"/>
      <c r="C582" s="166"/>
      <c r="D582" s="38"/>
      <c r="E582" s="38"/>
      <c r="F582" s="38"/>
      <c r="G582" s="36"/>
      <c r="H582" s="36"/>
      <c r="I582" s="28"/>
      <c r="J582" s="28"/>
      <c r="K582" s="37"/>
      <c r="M582" s="31"/>
    </row>
    <row r="583" spans="1:13" s="30" customFormat="1" x14ac:dyDescent="0.25">
      <c r="A583" s="25">
        <v>557</v>
      </c>
      <c r="B583" s="166"/>
      <c r="C583" s="166"/>
      <c r="D583" s="38"/>
      <c r="E583" s="38"/>
      <c r="F583" s="38"/>
      <c r="G583" s="36"/>
      <c r="H583" s="36"/>
      <c r="I583" s="28"/>
      <c r="J583" s="28"/>
      <c r="K583" s="37"/>
      <c r="M583" s="31"/>
    </row>
    <row r="584" spans="1:13" s="30" customFormat="1" x14ac:dyDescent="0.25">
      <c r="A584" s="25">
        <v>558</v>
      </c>
      <c r="B584" s="166"/>
      <c r="C584" s="166"/>
      <c r="D584" s="38"/>
      <c r="E584" s="38"/>
      <c r="F584" s="38"/>
      <c r="G584" s="36"/>
      <c r="H584" s="36"/>
      <c r="I584" s="28"/>
      <c r="J584" s="28"/>
      <c r="K584" s="37"/>
      <c r="M584" s="31"/>
    </row>
    <row r="585" spans="1:13" s="30" customFormat="1" x14ac:dyDescent="0.25">
      <c r="A585" s="25">
        <v>559</v>
      </c>
      <c r="B585" s="166"/>
      <c r="C585" s="166"/>
      <c r="D585" s="38"/>
      <c r="E585" s="38"/>
      <c r="F585" s="38"/>
      <c r="G585" s="36"/>
      <c r="H585" s="36"/>
      <c r="I585" s="28"/>
      <c r="J585" s="28"/>
      <c r="K585" s="37"/>
      <c r="M585" s="31"/>
    </row>
    <row r="586" spans="1:13" s="30" customFormat="1" x14ac:dyDescent="0.25">
      <c r="A586" s="25">
        <v>560</v>
      </c>
      <c r="B586" s="166"/>
      <c r="C586" s="166"/>
      <c r="D586" s="38"/>
      <c r="E586" s="38"/>
      <c r="F586" s="38"/>
      <c r="G586" s="36"/>
      <c r="H586" s="36"/>
      <c r="I586" s="28"/>
      <c r="J586" s="28"/>
      <c r="K586" s="37"/>
      <c r="M586" s="31"/>
    </row>
    <row r="587" spans="1:13" s="30" customFormat="1" x14ac:dyDescent="0.25">
      <c r="A587" s="25">
        <v>561</v>
      </c>
      <c r="B587" s="166"/>
      <c r="C587" s="166"/>
      <c r="D587" s="38"/>
      <c r="E587" s="38"/>
      <c r="F587" s="38"/>
      <c r="G587" s="36"/>
      <c r="H587" s="36"/>
      <c r="I587" s="28"/>
      <c r="J587" s="28"/>
      <c r="K587" s="37"/>
      <c r="M587" s="31"/>
    </row>
    <row r="588" spans="1:13" s="30" customFormat="1" x14ac:dyDescent="0.25">
      <c r="A588" s="25">
        <v>562</v>
      </c>
      <c r="B588" s="166"/>
      <c r="C588" s="166"/>
      <c r="D588" s="38"/>
      <c r="E588" s="38"/>
      <c r="F588" s="38"/>
      <c r="G588" s="36"/>
      <c r="H588" s="36"/>
      <c r="I588" s="28"/>
      <c r="J588" s="28"/>
      <c r="K588" s="37"/>
      <c r="M588" s="31"/>
    </row>
    <row r="589" spans="1:13" s="30" customFormat="1" x14ac:dyDescent="0.25">
      <c r="A589" s="25">
        <v>563</v>
      </c>
      <c r="B589" s="166"/>
      <c r="C589" s="166"/>
      <c r="D589" s="38"/>
      <c r="E589" s="38"/>
      <c r="F589" s="38"/>
      <c r="G589" s="36"/>
      <c r="H589" s="36"/>
      <c r="I589" s="28"/>
      <c r="J589" s="28"/>
      <c r="K589" s="37"/>
      <c r="M589" s="31"/>
    </row>
    <row r="590" spans="1:13" s="30" customFormat="1" x14ac:dyDescent="0.25">
      <c r="A590" s="25">
        <v>564</v>
      </c>
      <c r="B590" s="166"/>
      <c r="C590" s="166"/>
      <c r="D590" s="38"/>
      <c r="E590" s="38"/>
      <c r="F590" s="38"/>
      <c r="G590" s="36"/>
      <c r="H590" s="36"/>
      <c r="I590" s="28"/>
      <c r="J590" s="28"/>
      <c r="K590" s="37"/>
      <c r="M590" s="31"/>
    </row>
    <row r="591" spans="1:13" s="30" customFormat="1" x14ac:dyDescent="0.25">
      <c r="A591" s="25">
        <v>565</v>
      </c>
      <c r="B591" s="166"/>
      <c r="C591" s="166"/>
      <c r="D591" s="38"/>
      <c r="E591" s="38"/>
      <c r="F591" s="38"/>
      <c r="G591" s="36"/>
      <c r="H591" s="36"/>
      <c r="I591" s="28"/>
      <c r="J591" s="28"/>
      <c r="K591" s="37"/>
      <c r="M591" s="31"/>
    </row>
    <row r="592" spans="1:13" s="30" customFormat="1" x14ac:dyDescent="0.25">
      <c r="A592" s="25">
        <v>566</v>
      </c>
      <c r="B592" s="166"/>
      <c r="C592" s="166"/>
      <c r="D592" s="38"/>
      <c r="E592" s="38"/>
      <c r="F592" s="38"/>
      <c r="G592" s="36"/>
      <c r="H592" s="36"/>
      <c r="I592" s="28"/>
      <c r="J592" s="28"/>
      <c r="K592" s="37"/>
      <c r="M592" s="31"/>
    </row>
    <row r="593" spans="1:13" s="30" customFormat="1" x14ac:dyDescent="0.25">
      <c r="A593" s="25">
        <v>567</v>
      </c>
      <c r="B593" s="166"/>
      <c r="C593" s="166"/>
      <c r="D593" s="38"/>
      <c r="E593" s="38"/>
      <c r="F593" s="38"/>
      <c r="G593" s="36"/>
      <c r="H593" s="36"/>
      <c r="I593" s="28"/>
      <c r="J593" s="28"/>
      <c r="K593" s="37"/>
      <c r="M593" s="31"/>
    </row>
    <row r="594" spans="1:13" s="30" customFormat="1" x14ac:dyDescent="0.25">
      <c r="A594" s="25">
        <v>568</v>
      </c>
      <c r="B594" s="166"/>
      <c r="C594" s="166"/>
      <c r="D594" s="38"/>
      <c r="E594" s="38"/>
      <c r="F594" s="38"/>
      <c r="G594" s="36"/>
      <c r="H594" s="36"/>
      <c r="I594" s="28"/>
      <c r="J594" s="28"/>
      <c r="K594" s="37"/>
      <c r="M594" s="31"/>
    </row>
    <row r="595" spans="1:13" s="30" customFormat="1" x14ac:dyDescent="0.25">
      <c r="A595" s="25">
        <v>569</v>
      </c>
      <c r="B595" s="166"/>
      <c r="C595" s="166"/>
      <c r="D595" s="38"/>
      <c r="E595" s="38"/>
      <c r="F595" s="38"/>
      <c r="G595" s="36"/>
      <c r="H595" s="36"/>
      <c r="I595" s="28"/>
      <c r="J595" s="28"/>
      <c r="K595" s="37"/>
      <c r="M595" s="31"/>
    </row>
    <row r="596" spans="1:13" s="30" customFormat="1" x14ac:dyDescent="0.25">
      <c r="A596" s="25">
        <v>570</v>
      </c>
      <c r="B596" s="166"/>
      <c r="C596" s="166"/>
      <c r="D596" s="38"/>
      <c r="E596" s="38"/>
      <c r="F596" s="38"/>
      <c r="G596" s="36"/>
      <c r="H596" s="36"/>
      <c r="I596" s="28"/>
      <c r="J596" s="28"/>
      <c r="K596" s="37"/>
      <c r="M596" s="31"/>
    </row>
    <row r="597" spans="1:13" s="30" customFormat="1" x14ac:dyDescent="0.25">
      <c r="A597" s="25">
        <v>571</v>
      </c>
      <c r="B597" s="166"/>
      <c r="C597" s="166"/>
      <c r="D597" s="38"/>
      <c r="E597" s="38"/>
      <c r="F597" s="38"/>
      <c r="G597" s="36"/>
      <c r="H597" s="36"/>
      <c r="I597" s="28"/>
      <c r="J597" s="28"/>
      <c r="K597" s="37"/>
      <c r="M597" s="31"/>
    </row>
    <row r="598" spans="1:13" s="30" customFormat="1" x14ac:dyDescent="0.25">
      <c r="A598" s="25">
        <v>572</v>
      </c>
      <c r="B598" s="166"/>
      <c r="C598" s="166"/>
      <c r="D598" s="38"/>
      <c r="E598" s="38"/>
      <c r="F598" s="38"/>
      <c r="G598" s="36"/>
      <c r="H598" s="36"/>
      <c r="I598" s="28"/>
      <c r="J598" s="28"/>
      <c r="K598" s="37"/>
      <c r="M598" s="31"/>
    </row>
    <row r="599" spans="1:13" s="30" customFormat="1" x14ac:dyDescent="0.25">
      <c r="A599" s="25">
        <v>573</v>
      </c>
      <c r="B599" s="166"/>
      <c r="C599" s="166"/>
      <c r="D599" s="38"/>
      <c r="E599" s="38"/>
      <c r="F599" s="38"/>
      <c r="G599" s="36"/>
      <c r="H599" s="36"/>
      <c r="I599" s="28"/>
      <c r="J599" s="28"/>
      <c r="K599" s="37"/>
      <c r="M599" s="31"/>
    </row>
    <row r="600" spans="1:13" s="30" customFormat="1" x14ac:dyDescent="0.25">
      <c r="A600" s="25">
        <v>574</v>
      </c>
      <c r="B600" s="166"/>
      <c r="C600" s="166"/>
      <c r="D600" s="38"/>
      <c r="E600" s="38"/>
      <c r="F600" s="38"/>
      <c r="G600" s="36"/>
      <c r="H600" s="36"/>
      <c r="I600" s="28"/>
      <c r="J600" s="28"/>
      <c r="K600" s="37"/>
      <c r="M600" s="31"/>
    </row>
    <row r="601" spans="1:13" s="30" customFormat="1" x14ac:dyDescent="0.25">
      <c r="A601" s="25">
        <v>575</v>
      </c>
      <c r="B601" s="166"/>
      <c r="C601" s="166"/>
      <c r="D601" s="38"/>
      <c r="E601" s="38"/>
      <c r="F601" s="38"/>
      <c r="G601" s="36"/>
      <c r="H601" s="36"/>
      <c r="I601" s="28"/>
      <c r="J601" s="28"/>
      <c r="K601" s="37"/>
      <c r="M601" s="31"/>
    </row>
    <row r="602" spans="1:13" s="30" customFormat="1" x14ac:dyDescent="0.25">
      <c r="A602" s="25">
        <v>576</v>
      </c>
      <c r="B602" s="166"/>
      <c r="C602" s="166"/>
      <c r="D602" s="38"/>
      <c r="E602" s="38"/>
      <c r="F602" s="38"/>
      <c r="G602" s="36"/>
      <c r="H602" s="36"/>
      <c r="I602" s="28"/>
      <c r="J602" s="28"/>
      <c r="K602" s="37"/>
      <c r="M602" s="31"/>
    </row>
    <row r="603" spans="1:13" s="30" customFormat="1" x14ac:dyDescent="0.25">
      <c r="A603" s="25">
        <v>577</v>
      </c>
      <c r="B603" s="166"/>
      <c r="C603" s="166"/>
      <c r="D603" s="38"/>
      <c r="E603" s="38"/>
      <c r="F603" s="38"/>
      <c r="G603" s="36"/>
      <c r="H603" s="36"/>
      <c r="I603" s="28"/>
      <c r="J603" s="28"/>
      <c r="K603" s="37"/>
      <c r="M603" s="31"/>
    </row>
    <row r="604" spans="1:13" s="30" customFormat="1" x14ac:dyDescent="0.25">
      <c r="A604" s="25">
        <v>578</v>
      </c>
      <c r="B604" s="166"/>
      <c r="C604" s="166"/>
      <c r="D604" s="38"/>
      <c r="E604" s="38"/>
      <c r="F604" s="38"/>
      <c r="G604" s="36"/>
      <c r="H604" s="36"/>
      <c r="I604" s="28"/>
      <c r="J604" s="28"/>
      <c r="K604" s="37"/>
      <c r="M604" s="31"/>
    </row>
    <row r="605" spans="1:13" s="30" customFormat="1" x14ac:dyDescent="0.25">
      <c r="A605" s="25">
        <v>579</v>
      </c>
      <c r="B605" s="166"/>
      <c r="C605" s="166"/>
      <c r="D605" s="38"/>
      <c r="E605" s="38"/>
      <c r="F605" s="38"/>
      <c r="G605" s="36"/>
      <c r="H605" s="36"/>
      <c r="I605" s="28"/>
      <c r="J605" s="28"/>
      <c r="K605" s="37"/>
      <c r="M605" s="31"/>
    </row>
    <row r="606" spans="1:13" s="30" customFormat="1" x14ac:dyDescent="0.25">
      <c r="A606" s="25">
        <v>580</v>
      </c>
      <c r="B606" s="166"/>
      <c r="C606" s="166"/>
      <c r="D606" s="38"/>
      <c r="E606" s="38"/>
      <c r="F606" s="38"/>
      <c r="G606" s="36"/>
      <c r="H606" s="36"/>
      <c r="I606" s="28"/>
      <c r="J606" s="28"/>
      <c r="K606" s="37"/>
      <c r="M606" s="31"/>
    </row>
    <row r="607" spans="1:13" s="30" customFormat="1" x14ac:dyDescent="0.25">
      <c r="A607" s="25">
        <v>581</v>
      </c>
      <c r="B607" s="166"/>
      <c r="C607" s="166"/>
      <c r="D607" s="38"/>
      <c r="E607" s="38"/>
      <c r="F607" s="38"/>
      <c r="G607" s="36"/>
      <c r="H607" s="36"/>
      <c r="I607" s="28"/>
      <c r="J607" s="28"/>
      <c r="K607" s="37"/>
      <c r="M607" s="31"/>
    </row>
    <row r="608" spans="1:13" s="30" customFormat="1" x14ac:dyDescent="0.25">
      <c r="A608" s="25">
        <v>582</v>
      </c>
      <c r="B608" s="166"/>
      <c r="C608" s="166"/>
      <c r="D608" s="38"/>
      <c r="E608" s="38"/>
      <c r="F608" s="38"/>
      <c r="G608" s="36"/>
      <c r="H608" s="36"/>
      <c r="I608" s="28"/>
      <c r="J608" s="28"/>
      <c r="K608" s="37"/>
      <c r="M608" s="31"/>
    </row>
    <row r="609" spans="1:13" s="30" customFormat="1" x14ac:dyDescent="0.25">
      <c r="A609" s="25">
        <v>583</v>
      </c>
      <c r="B609" s="166"/>
      <c r="C609" s="166"/>
      <c r="D609" s="38"/>
      <c r="E609" s="38"/>
      <c r="F609" s="38"/>
      <c r="G609" s="36"/>
      <c r="H609" s="36"/>
      <c r="I609" s="28"/>
      <c r="J609" s="28"/>
      <c r="K609" s="37"/>
      <c r="M609" s="31"/>
    </row>
    <row r="610" spans="1:13" s="30" customFormat="1" x14ac:dyDescent="0.25">
      <c r="A610" s="25">
        <v>584</v>
      </c>
      <c r="B610" s="166"/>
      <c r="C610" s="166"/>
      <c r="D610" s="38"/>
      <c r="E610" s="38"/>
      <c r="F610" s="38"/>
      <c r="G610" s="36"/>
      <c r="H610" s="36"/>
      <c r="I610" s="28"/>
      <c r="J610" s="28"/>
      <c r="K610" s="37"/>
      <c r="M610" s="31"/>
    </row>
    <row r="611" spans="1:13" s="30" customFormat="1" x14ac:dyDescent="0.25">
      <c r="A611" s="25">
        <v>585</v>
      </c>
      <c r="B611" s="166"/>
      <c r="C611" s="166"/>
      <c r="D611" s="38"/>
      <c r="E611" s="38"/>
      <c r="F611" s="38"/>
      <c r="G611" s="36"/>
      <c r="H611" s="36"/>
      <c r="I611" s="28"/>
      <c r="J611" s="28"/>
      <c r="K611" s="37"/>
      <c r="M611" s="31"/>
    </row>
    <row r="612" spans="1:13" s="30" customFormat="1" x14ac:dyDescent="0.25">
      <c r="A612" s="25">
        <v>586</v>
      </c>
      <c r="B612" s="166"/>
      <c r="C612" s="166"/>
      <c r="D612" s="38"/>
      <c r="E612" s="38"/>
      <c r="F612" s="38"/>
      <c r="G612" s="36"/>
      <c r="H612" s="36"/>
      <c r="I612" s="28"/>
      <c r="J612" s="28"/>
      <c r="K612" s="37"/>
      <c r="M612" s="31"/>
    </row>
    <row r="613" spans="1:13" s="30" customFormat="1" x14ac:dyDescent="0.25">
      <c r="A613" s="25">
        <v>587</v>
      </c>
      <c r="B613" s="166"/>
      <c r="C613" s="166"/>
      <c r="D613" s="38"/>
      <c r="E613" s="38"/>
      <c r="F613" s="38"/>
      <c r="G613" s="36"/>
      <c r="H613" s="36"/>
      <c r="I613" s="28"/>
      <c r="J613" s="28"/>
      <c r="K613" s="37"/>
      <c r="M613" s="31"/>
    </row>
    <row r="614" spans="1:13" s="30" customFormat="1" x14ac:dyDescent="0.25">
      <c r="A614" s="25">
        <v>588</v>
      </c>
      <c r="B614" s="166"/>
      <c r="C614" s="166"/>
      <c r="D614" s="38"/>
      <c r="E614" s="38"/>
      <c r="F614" s="38"/>
      <c r="G614" s="36"/>
      <c r="H614" s="36"/>
      <c r="I614" s="28"/>
      <c r="J614" s="28"/>
      <c r="K614" s="37"/>
      <c r="M614" s="31"/>
    </row>
    <row r="615" spans="1:13" s="30" customFormat="1" x14ac:dyDescent="0.25">
      <c r="A615" s="25">
        <v>589</v>
      </c>
      <c r="B615" s="166"/>
      <c r="C615" s="166"/>
      <c r="D615" s="38"/>
      <c r="E615" s="38"/>
      <c r="F615" s="38"/>
      <c r="G615" s="36"/>
      <c r="H615" s="36"/>
      <c r="I615" s="28"/>
      <c r="J615" s="28"/>
      <c r="K615" s="37"/>
      <c r="M615" s="31"/>
    </row>
    <row r="616" spans="1:13" s="30" customFormat="1" x14ac:dyDescent="0.25">
      <c r="A616" s="25">
        <v>590</v>
      </c>
      <c r="B616" s="166"/>
      <c r="C616" s="166"/>
      <c r="D616" s="38"/>
      <c r="E616" s="38"/>
      <c r="F616" s="38"/>
      <c r="G616" s="36"/>
      <c r="H616" s="36"/>
      <c r="I616" s="28"/>
      <c r="J616" s="28"/>
      <c r="K616" s="37"/>
      <c r="M616" s="31"/>
    </row>
    <row r="617" spans="1:13" s="30" customFormat="1" x14ac:dyDescent="0.25">
      <c r="A617" s="25">
        <v>591</v>
      </c>
      <c r="B617" s="166"/>
      <c r="C617" s="166"/>
      <c r="D617" s="38"/>
      <c r="E617" s="38"/>
      <c r="F617" s="38"/>
      <c r="G617" s="36"/>
      <c r="H617" s="36"/>
      <c r="I617" s="28"/>
      <c r="J617" s="28"/>
      <c r="K617" s="37"/>
      <c r="M617" s="31"/>
    </row>
    <row r="618" spans="1:13" s="30" customFormat="1" x14ac:dyDescent="0.25">
      <c r="A618" s="25">
        <v>592</v>
      </c>
      <c r="B618" s="166"/>
      <c r="C618" s="166"/>
      <c r="D618" s="38"/>
      <c r="E618" s="38"/>
      <c r="F618" s="38"/>
      <c r="G618" s="36"/>
      <c r="H618" s="36"/>
      <c r="I618" s="28"/>
      <c r="J618" s="28"/>
      <c r="K618" s="37"/>
      <c r="M618" s="31"/>
    </row>
    <row r="619" spans="1:13" s="30" customFormat="1" x14ac:dyDescent="0.25">
      <c r="A619" s="25">
        <v>593</v>
      </c>
      <c r="B619" s="166"/>
      <c r="C619" s="166"/>
      <c r="D619" s="38"/>
      <c r="E619" s="38"/>
      <c r="F619" s="38"/>
      <c r="G619" s="36"/>
      <c r="H619" s="36"/>
      <c r="I619" s="28"/>
      <c r="J619" s="28"/>
      <c r="K619" s="37"/>
      <c r="M619" s="31"/>
    </row>
    <row r="620" spans="1:13" s="30" customFormat="1" x14ac:dyDescent="0.25">
      <c r="A620" s="25">
        <v>594</v>
      </c>
      <c r="B620" s="166"/>
      <c r="C620" s="166"/>
      <c r="D620" s="38"/>
      <c r="E620" s="38"/>
      <c r="F620" s="38"/>
      <c r="G620" s="36"/>
      <c r="H620" s="36"/>
      <c r="I620" s="28"/>
      <c r="J620" s="28"/>
      <c r="K620" s="37"/>
      <c r="M620" s="31"/>
    </row>
    <row r="621" spans="1:13" s="30" customFormat="1" x14ac:dyDescent="0.25">
      <c r="A621" s="25">
        <v>595</v>
      </c>
      <c r="B621" s="166"/>
      <c r="C621" s="166"/>
      <c r="D621" s="38"/>
      <c r="E621" s="38"/>
      <c r="F621" s="38"/>
      <c r="G621" s="36"/>
      <c r="H621" s="36"/>
      <c r="I621" s="28"/>
      <c r="J621" s="28"/>
      <c r="K621" s="37"/>
      <c r="M621" s="31"/>
    </row>
    <row r="622" spans="1:13" s="30" customFormat="1" x14ac:dyDescent="0.25">
      <c r="A622" s="25">
        <v>596</v>
      </c>
      <c r="B622" s="166"/>
      <c r="C622" s="166"/>
      <c r="D622" s="38"/>
      <c r="E622" s="38"/>
      <c r="F622" s="38"/>
      <c r="G622" s="36"/>
      <c r="H622" s="36"/>
      <c r="I622" s="28"/>
      <c r="J622" s="28"/>
      <c r="K622" s="37"/>
      <c r="M622" s="31"/>
    </row>
    <row r="623" spans="1:13" s="30" customFormat="1" x14ac:dyDescent="0.25">
      <c r="A623" s="25">
        <v>597</v>
      </c>
      <c r="B623" s="166"/>
      <c r="C623" s="166"/>
      <c r="D623" s="38"/>
      <c r="E623" s="38"/>
      <c r="F623" s="38"/>
      <c r="G623" s="36"/>
      <c r="H623" s="36"/>
      <c r="I623" s="28"/>
      <c r="J623" s="28"/>
      <c r="K623" s="37"/>
      <c r="M623" s="31"/>
    </row>
    <row r="624" spans="1:13" s="30" customFormat="1" x14ac:dyDescent="0.25">
      <c r="A624" s="25">
        <v>598</v>
      </c>
      <c r="B624" s="166"/>
      <c r="C624" s="166"/>
      <c r="D624" s="38"/>
      <c r="E624" s="38"/>
      <c r="F624" s="38"/>
      <c r="G624" s="36"/>
      <c r="H624" s="36"/>
      <c r="I624" s="28"/>
      <c r="J624" s="28"/>
      <c r="K624" s="37"/>
      <c r="M624" s="31"/>
    </row>
    <row r="625" spans="1:13" s="30" customFormat="1" x14ac:dyDescent="0.25">
      <c r="A625" s="25">
        <v>599</v>
      </c>
      <c r="B625" s="166"/>
      <c r="C625" s="166"/>
      <c r="D625" s="38"/>
      <c r="E625" s="38"/>
      <c r="F625" s="38"/>
      <c r="G625" s="36"/>
      <c r="H625" s="36"/>
      <c r="I625" s="28"/>
      <c r="J625" s="28"/>
      <c r="K625" s="37"/>
      <c r="M625" s="31"/>
    </row>
    <row r="626" spans="1:13" s="30" customFormat="1" x14ac:dyDescent="0.25">
      <c r="A626" s="25">
        <v>600</v>
      </c>
      <c r="B626" s="166"/>
      <c r="C626" s="166"/>
      <c r="D626" s="38"/>
      <c r="E626" s="38"/>
      <c r="F626" s="38"/>
      <c r="G626" s="36"/>
      <c r="H626" s="36"/>
      <c r="I626" s="28"/>
      <c r="J626" s="28"/>
      <c r="K626" s="37"/>
      <c r="M626" s="31"/>
    </row>
    <row r="627" spans="1:13" s="30" customFormat="1" x14ac:dyDescent="0.25">
      <c r="A627" s="25">
        <v>601</v>
      </c>
      <c r="B627" s="166"/>
      <c r="C627" s="166"/>
      <c r="D627" s="38"/>
      <c r="E627" s="38"/>
      <c r="F627" s="38"/>
      <c r="G627" s="36"/>
      <c r="H627" s="36"/>
      <c r="I627" s="28"/>
      <c r="J627" s="28"/>
      <c r="K627" s="37"/>
      <c r="M627" s="31"/>
    </row>
    <row r="628" spans="1:13" s="30" customFormat="1" x14ac:dyDescent="0.25">
      <c r="A628" s="25">
        <v>602</v>
      </c>
      <c r="B628" s="166"/>
      <c r="C628" s="166"/>
      <c r="D628" s="38"/>
      <c r="E628" s="38"/>
      <c r="F628" s="38"/>
      <c r="G628" s="36"/>
      <c r="H628" s="36"/>
      <c r="I628" s="28"/>
      <c r="J628" s="28"/>
      <c r="K628" s="37"/>
      <c r="M628" s="31"/>
    </row>
    <row r="629" spans="1:13" s="30" customFormat="1" x14ac:dyDescent="0.25">
      <c r="A629" s="25">
        <v>603</v>
      </c>
      <c r="B629" s="166"/>
      <c r="C629" s="166"/>
      <c r="D629" s="38"/>
      <c r="E629" s="38"/>
      <c r="F629" s="38"/>
      <c r="G629" s="36"/>
      <c r="H629" s="36"/>
      <c r="I629" s="28"/>
      <c r="J629" s="28"/>
      <c r="K629" s="37"/>
      <c r="M629" s="31"/>
    </row>
    <row r="630" spans="1:13" s="30" customFormat="1" x14ac:dyDescent="0.25">
      <c r="A630" s="25">
        <v>604</v>
      </c>
      <c r="B630" s="166"/>
      <c r="C630" s="166"/>
      <c r="D630" s="38"/>
      <c r="E630" s="38"/>
      <c r="F630" s="38"/>
      <c r="G630" s="36"/>
      <c r="H630" s="36"/>
      <c r="I630" s="28"/>
      <c r="J630" s="28"/>
      <c r="K630" s="37"/>
      <c r="M630" s="31"/>
    </row>
    <row r="631" spans="1:13" s="30" customFormat="1" x14ac:dyDescent="0.25">
      <c r="A631" s="25">
        <v>605</v>
      </c>
      <c r="B631" s="166"/>
      <c r="C631" s="166"/>
      <c r="D631" s="38"/>
      <c r="E631" s="38"/>
      <c r="F631" s="38"/>
      <c r="G631" s="36"/>
      <c r="H631" s="36"/>
      <c r="I631" s="28"/>
      <c r="J631" s="28"/>
      <c r="K631" s="37"/>
      <c r="M631" s="31"/>
    </row>
    <row r="632" spans="1:13" s="30" customFormat="1" x14ac:dyDescent="0.25">
      <c r="A632" s="25">
        <v>606</v>
      </c>
      <c r="B632" s="166"/>
      <c r="C632" s="166"/>
      <c r="D632" s="38"/>
      <c r="E632" s="38"/>
      <c r="F632" s="38"/>
      <c r="G632" s="36"/>
      <c r="H632" s="36"/>
      <c r="I632" s="28"/>
      <c r="J632" s="28"/>
      <c r="K632" s="37"/>
      <c r="M632" s="31"/>
    </row>
    <row r="633" spans="1:13" s="30" customFormat="1" x14ac:dyDescent="0.25">
      <c r="A633" s="25">
        <v>607</v>
      </c>
      <c r="B633" s="166"/>
      <c r="C633" s="166"/>
      <c r="D633" s="38"/>
      <c r="E633" s="38"/>
      <c r="F633" s="38"/>
      <c r="G633" s="36"/>
      <c r="H633" s="36"/>
      <c r="I633" s="28"/>
      <c r="J633" s="28"/>
      <c r="K633" s="37"/>
      <c r="M633" s="31"/>
    </row>
    <row r="634" spans="1:13" s="30" customFormat="1" x14ac:dyDescent="0.25">
      <c r="A634" s="25">
        <v>608</v>
      </c>
      <c r="B634" s="166"/>
      <c r="C634" s="166"/>
      <c r="D634" s="38"/>
      <c r="E634" s="38"/>
      <c r="F634" s="38"/>
      <c r="G634" s="36"/>
      <c r="H634" s="36"/>
      <c r="I634" s="28"/>
      <c r="J634" s="28"/>
      <c r="K634" s="37"/>
      <c r="M634" s="31"/>
    </row>
    <row r="635" spans="1:13" s="30" customFormat="1" x14ac:dyDescent="0.25">
      <c r="A635" s="25">
        <v>609</v>
      </c>
      <c r="B635" s="166"/>
      <c r="C635" s="166"/>
      <c r="D635" s="38"/>
      <c r="E635" s="38"/>
      <c r="F635" s="38"/>
      <c r="G635" s="36"/>
      <c r="H635" s="36"/>
      <c r="I635" s="28"/>
      <c r="J635" s="28"/>
      <c r="K635" s="37"/>
      <c r="M635" s="31"/>
    </row>
    <row r="636" spans="1:13" s="30" customFormat="1" x14ac:dyDescent="0.25">
      <c r="A636" s="25">
        <v>610</v>
      </c>
      <c r="B636" s="166"/>
      <c r="C636" s="166"/>
      <c r="D636" s="38"/>
      <c r="E636" s="38"/>
      <c r="F636" s="38"/>
      <c r="G636" s="36"/>
      <c r="H636" s="36"/>
      <c r="I636" s="28"/>
      <c r="J636" s="28"/>
      <c r="K636" s="37"/>
      <c r="M636" s="31"/>
    </row>
    <row r="637" spans="1:13" s="30" customFormat="1" x14ac:dyDescent="0.25">
      <c r="A637" s="25">
        <v>611</v>
      </c>
      <c r="B637" s="166"/>
      <c r="C637" s="166"/>
      <c r="D637" s="38"/>
      <c r="E637" s="38"/>
      <c r="F637" s="38"/>
      <c r="G637" s="36"/>
      <c r="H637" s="36"/>
      <c r="I637" s="28"/>
      <c r="J637" s="28"/>
      <c r="K637" s="37"/>
      <c r="M637" s="31"/>
    </row>
    <row r="638" spans="1:13" s="30" customFormat="1" x14ac:dyDescent="0.25">
      <c r="A638" s="25">
        <v>612</v>
      </c>
      <c r="B638" s="166"/>
      <c r="C638" s="166"/>
      <c r="D638" s="38"/>
      <c r="E638" s="38"/>
      <c r="F638" s="38"/>
      <c r="G638" s="36"/>
      <c r="H638" s="36"/>
      <c r="I638" s="28"/>
      <c r="J638" s="28"/>
      <c r="K638" s="37"/>
      <c r="M638" s="31"/>
    </row>
    <row r="639" spans="1:13" s="30" customFormat="1" x14ac:dyDescent="0.25">
      <c r="A639" s="25">
        <v>613</v>
      </c>
      <c r="B639" s="166"/>
      <c r="C639" s="166"/>
      <c r="D639" s="38"/>
      <c r="E639" s="38"/>
      <c r="F639" s="38"/>
      <c r="G639" s="36"/>
      <c r="H639" s="36"/>
      <c r="I639" s="28"/>
      <c r="J639" s="28"/>
      <c r="K639" s="37"/>
      <c r="M639" s="31"/>
    </row>
    <row r="640" spans="1:13" s="30" customFormat="1" x14ac:dyDescent="0.25">
      <c r="A640" s="25">
        <v>614</v>
      </c>
      <c r="B640" s="166"/>
      <c r="C640" s="166"/>
      <c r="D640" s="38"/>
      <c r="E640" s="38"/>
      <c r="F640" s="38"/>
      <c r="G640" s="36"/>
      <c r="H640" s="36"/>
      <c r="I640" s="28"/>
      <c r="J640" s="28"/>
      <c r="K640" s="37"/>
      <c r="M640" s="31"/>
    </row>
    <row r="641" spans="1:13" s="30" customFormat="1" x14ac:dyDescent="0.25">
      <c r="A641" s="25">
        <v>615</v>
      </c>
      <c r="B641" s="166"/>
      <c r="C641" s="166"/>
      <c r="D641" s="38"/>
      <c r="E641" s="38"/>
      <c r="F641" s="38"/>
      <c r="G641" s="36"/>
      <c r="H641" s="36"/>
      <c r="I641" s="28"/>
      <c r="J641" s="28"/>
      <c r="K641" s="37"/>
      <c r="M641" s="31"/>
    </row>
    <row r="642" spans="1:13" s="30" customFormat="1" x14ac:dyDescent="0.25">
      <c r="A642" s="25">
        <v>616</v>
      </c>
      <c r="B642" s="166"/>
      <c r="C642" s="166"/>
      <c r="D642" s="38"/>
      <c r="E642" s="38"/>
      <c r="F642" s="38"/>
      <c r="G642" s="36"/>
      <c r="H642" s="36"/>
      <c r="I642" s="28"/>
      <c r="J642" s="28"/>
      <c r="K642" s="37"/>
      <c r="M642" s="31"/>
    </row>
    <row r="643" spans="1:13" s="30" customFormat="1" x14ac:dyDescent="0.25">
      <c r="A643" s="25">
        <v>617</v>
      </c>
      <c r="B643" s="166"/>
      <c r="C643" s="166"/>
      <c r="D643" s="38"/>
      <c r="E643" s="38"/>
      <c r="F643" s="38"/>
      <c r="G643" s="36"/>
      <c r="H643" s="36"/>
      <c r="I643" s="28"/>
      <c r="J643" s="28"/>
      <c r="K643" s="37"/>
      <c r="M643" s="31"/>
    </row>
    <row r="644" spans="1:13" s="30" customFormat="1" x14ac:dyDescent="0.25">
      <c r="A644" s="25">
        <v>618</v>
      </c>
      <c r="B644" s="166"/>
      <c r="C644" s="166"/>
      <c r="D644" s="38"/>
      <c r="E644" s="38"/>
      <c r="F644" s="38"/>
      <c r="G644" s="36"/>
      <c r="H644" s="36"/>
      <c r="I644" s="28"/>
      <c r="J644" s="28"/>
      <c r="K644" s="37"/>
      <c r="M644" s="31"/>
    </row>
    <row r="645" spans="1:13" s="30" customFormat="1" x14ac:dyDescent="0.25">
      <c r="A645" s="25">
        <v>619</v>
      </c>
      <c r="B645" s="166"/>
      <c r="C645" s="166"/>
      <c r="D645" s="38"/>
      <c r="E645" s="38"/>
      <c r="F645" s="38"/>
      <c r="G645" s="36"/>
      <c r="H645" s="36"/>
      <c r="I645" s="28"/>
      <c r="J645" s="28"/>
      <c r="K645" s="37"/>
      <c r="M645" s="31"/>
    </row>
    <row r="646" spans="1:13" s="30" customFormat="1" x14ac:dyDescent="0.25">
      <c r="A646" s="25">
        <v>620</v>
      </c>
      <c r="B646" s="166"/>
      <c r="C646" s="166"/>
      <c r="D646" s="38"/>
      <c r="E646" s="38"/>
      <c r="F646" s="38"/>
      <c r="G646" s="36"/>
      <c r="H646" s="36"/>
      <c r="I646" s="28"/>
      <c r="J646" s="28"/>
      <c r="K646" s="37"/>
      <c r="M646" s="31"/>
    </row>
    <row r="647" spans="1:13" s="30" customFormat="1" x14ac:dyDescent="0.25">
      <c r="A647" s="25">
        <v>621</v>
      </c>
      <c r="B647" s="166"/>
      <c r="C647" s="166"/>
      <c r="D647" s="38"/>
      <c r="E647" s="38"/>
      <c r="F647" s="38"/>
      <c r="G647" s="36"/>
      <c r="H647" s="36"/>
      <c r="I647" s="28"/>
      <c r="J647" s="28"/>
      <c r="K647" s="37"/>
      <c r="M647" s="31"/>
    </row>
    <row r="648" spans="1:13" s="30" customFormat="1" x14ac:dyDescent="0.25">
      <c r="A648" s="25">
        <v>622</v>
      </c>
      <c r="B648" s="166"/>
      <c r="C648" s="166"/>
      <c r="D648" s="38"/>
      <c r="E648" s="38"/>
      <c r="F648" s="38"/>
      <c r="G648" s="36"/>
      <c r="H648" s="36"/>
      <c r="I648" s="28"/>
      <c r="J648" s="28"/>
      <c r="K648" s="37"/>
      <c r="M648" s="31"/>
    </row>
    <row r="649" spans="1:13" s="30" customFormat="1" x14ac:dyDescent="0.25">
      <c r="A649" s="25">
        <v>623</v>
      </c>
      <c r="B649" s="166"/>
      <c r="C649" s="166"/>
      <c r="D649" s="38"/>
      <c r="E649" s="38"/>
      <c r="F649" s="38"/>
      <c r="G649" s="36"/>
      <c r="H649" s="36"/>
      <c r="I649" s="28"/>
      <c r="J649" s="28"/>
      <c r="K649" s="37"/>
      <c r="M649" s="31"/>
    </row>
    <row r="650" spans="1:13" s="30" customFormat="1" x14ac:dyDescent="0.25">
      <c r="A650" s="25">
        <v>624</v>
      </c>
      <c r="B650" s="166"/>
      <c r="C650" s="166"/>
      <c r="D650" s="38"/>
      <c r="E650" s="38"/>
      <c r="F650" s="38"/>
      <c r="G650" s="36"/>
      <c r="H650" s="36"/>
      <c r="I650" s="28"/>
      <c r="J650" s="28"/>
      <c r="K650" s="37"/>
      <c r="M650" s="31"/>
    </row>
    <row r="651" spans="1:13" s="30" customFormat="1" x14ac:dyDescent="0.25">
      <c r="A651" s="25">
        <v>625</v>
      </c>
      <c r="B651" s="166"/>
      <c r="C651" s="166"/>
      <c r="D651" s="38"/>
      <c r="E651" s="38"/>
      <c r="F651" s="38"/>
      <c r="G651" s="36"/>
      <c r="H651" s="36"/>
      <c r="I651" s="28"/>
      <c r="J651" s="28"/>
      <c r="K651" s="37"/>
      <c r="M651" s="31"/>
    </row>
    <row r="652" spans="1:13" s="30" customFormat="1" x14ac:dyDescent="0.25">
      <c r="A652" s="25">
        <v>626</v>
      </c>
      <c r="B652" s="166"/>
      <c r="C652" s="166"/>
      <c r="D652" s="38"/>
      <c r="E652" s="38"/>
      <c r="F652" s="38"/>
      <c r="G652" s="36"/>
      <c r="H652" s="36"/>
      <c r="I652" s="28"/>
      <c r="J652" s="28"/>
      <c r="K652" s="37"/>
      <c r="M652" s="31"/>
    </row>
    <row r="653" spans="1:13" s="30" customFormat="1" x14ac:dyDescent="0.25">
      <c r="A653" s="25">
        <v>627</v>
      </c>
      <c r="B653" s="166"/>
      <c r="C653" s="166"/>
      <c r="D653" s="38"/>
      <c r="E653" s="38"/>
      <c r="F653" s="38"/>
      <c r="G653" s="36"/>
      <c r="H653" s="36"/>
      <c r="I653" s="28"/>
      <c r="J653" s="28"/>
      <c r="K653" s="37"/>
      <c r="M653" s="31"/>
    </row>
    <row r="654" spans="1:13" s="30" customFormat="1" x14ac:dyDescent="0.25">
      <c r="A654" s="25">
        <v>628</v>
      </c>
      <c r="B654" s="166"/>
      <c r="C654" s="166"/>
      <c r="D654" s="38"/>
      <c r="E654" s="38"/>
      <c r="F654" s="38"/>
      <c r="G654" s="36"/>
      <c r="H654" s="36"/>
      <c r="I654" s="28"/>
      <c r="J654" s="28"/>
      <c r="K654" s="37"/>
      <c r="M654" s="31"/>
    </row>
    <row r="655" spans="1:13" s="30" customFormat="1" x14ac:dyDescent="0.25">
      <c r="A655" s="25">
        <v>629</v>
      </c>
      <c r="B655" s="166"/>
      <c r="C655" s="166"/>
      <c r="D655" s="38"/>
      <c r="E655" s="38"/>
      <c r="F655" s="38"/>
      <c r="G655" s="36"/>
      <c r="H655" s="36"/>
      <c r="I655" s="28"/>
      <c r="J655" s="28"/>
      <c r="K655" s="37"/>
      <c r="M655" s="31"/>
    </row>
    <row r="656" spans="1:13" s="30" customFormat="1" x14ac:dyDescent="0.25">
      <c r="A656" s="25">
        <v>630</v>
      </c>
      <c r="B656" s="166"/>
      <c r="C656" s="166"/>
      <c r="D656" s="38"/>
      <c r="E656" s="38"/>
      <c r="F656" s="38"/>
      <c r="G656" s="36"/>
      <c r="H656" s="36"/>
      <c r="I656" s="28"/>
      <c r="J656" s="28"/>
      <c r="K656" s="37"/>
      <c r="M656" s="31"/>
    </row>
    <row r="657" spans="1:13" s="30" customFormat="1" x14ac:dyDescent="0.25">
      <c r="A657" s="25">
        <v>631</v>
      </c>
      <c r="B657" s="166"/>
      <c r="C657" s="166"/>
      <c r="D657" s="38"/>
      <c r="E657" s="38"/>
      <c r="F657" s="38"/>
      <c r="G657" s="36"/>
      <c r="H657" s="36"/>
      <c r="I657" s="28"/>
      <c r="J657" s="28"/>
      <c r="K657" s="37"/>
      <c r="M657" s="31"/>
    </row>
    <row r="658" spans="1:13" s="30" customFormat="1" x14ac:dyDescent="0.25">
      <c r="A658" s="25">
        <v>632</v>
      </c>
      <c r="B658" s="166"/>
      <c r="C658" s="166"/>
      <c r="D658" s="38"/>
      <c r="E658" s="38"/>
      <c r="F658" s="38"/>
      <c r="G658" s="36"/>
      <c r="H658" s="36"/>
      <c r="I658" s="28"/>
      <c r="J658" s="28"/>
      <c r="K658" s="37"/>
      <c r="M658" s="31"/>
    </row>
    <row r="659" spans="1:13" s="30" customFormat="1" x14ac:dyDescent="0.25">
      <c r="A659" s="25">
        <v>633</v>
      </c>
      <c r="B659" s="166"/>
      <c r="C659" s="166"/>
      <c r="D659" s="38"/>
      <c r="E659" s="38"/>
      <c r="F659" s="38"/>
      <c r="G659" s="36"/>
      <c r="H659" s="36"/>
      <c r="I659" s="28"/>
      <c r="J659" s="28"/>
      <c r="K659" s="37"/>
      <c r="M659" s="31"/>
    </row>
    <row r="660" spans="1:13" s="30" customFormat="1" x14ac:dyDescent="0.25">
      <c r="A660" s="25">
        <v>634</v>
      </c>
      <c r="B660" s="166"/>
      <c r="C660" s="166"/>
      <c r="D660" s="38"/>
      <c r="E660" s="38"/>
      <c r="F660" s="38"/>
      <c r="G660" s="36"/>
      <c r="H660" s="36"/>
      <c r="I660" s="28"/>
      <c r="J660" s="28"/>
      <c r="K660" s="37"/>
      <c r="M660" s="31"/>
    </row>
    <row r="661" spans="1:13" s="30" customFormat="1" x14ac:dyDescent="0.25">
      <c r="A661" s="25">
        <v>635</v>
      </c>
      <c r="B661" s="166"/>
      <c r="C661" s="166"/>
      <c r="D661" s="38"/>
      <c r="E661" s="38"/>
      <c r="F661" s="38"/>
      <c r="G661" s="36"/>
      <c r="H661" s="36"/>
      <c r="I661" s="28"/>
      <c r="J661" s="28"/>
      <c r="K661" s="37"/>
      <c r="M661" s="31"/>
    </row>
    <row r="662" spans="1:13" s="30" customFormat="1" x14ac:dyDescent="0.25">
      <c r="A662" s="25">
        <v>636</v>
      </c>
      <c r="B662" s="166"/>
      <c r="C662" s="166"/>
      <c r="D662" s="38"/>
      <c r="E662" s="38"/>
      <c r="F662" s="38"/>
      <c r="G662" s="36"/>
      <c r="H662" s="36"/>
      <c r="I662" s="28"/>
      <c r="J662" s="28"/>
      <c r="K662" s="37"/>
      <c r="M662" s="31"/>
    </row>
    <row r="663" spans="1:13" s="30" customFormat="1" x14ac:dyDescent="0.25">
      <c r="A663" s="25">
        <v>637</v>
      </c>
      <c r="B663" s="166"/>
      <c r="C663" s="166"/>
      <c r="D663" s="38"/>
      <c r="E663" s="38"/>
      <c r="F663" s="38"/>
      <c r="G663" s="36"/>
      <c r="H663" s="36"/>
      <c r="I663" s="28"/>
      <c r="J663" s="28"/>
      <c r="K663" s="37"/>
      <c r="M663" s="31"/>
    </row>
    <row r="664" spans="1:13" s="30" customFormat="1" x14ac:dyDescent="0.25">
      <c r="A664" s="25">
        <v>638</v>
      </c>
      <c r="B664" s="166"/>
      <c r="C664" s="166"/>
      <c r="D664" s="38"/>
      <c r="E664" s="38"/>
      <c r="F664" s="38"/>
      <c r="G664" s="36"/>
      <c r="H664" s="36"/>
      <c r="I664" s="28"/>
      <c r="J664" s="28"/>
      <c r="K664" s="37"/>
      <c r="M664" s="31"/>
    </row>
    <row r="665" spans="1:13" s="30" customFormat="1" x14ac:dyDescent="0.25">
      <c r="A665" s="25">
        <v>639</v>
      </c>
      <c r="B665" s="166"/>
      <c r="C665" s="166"/>
      <c r="D665" s="38"/>
      <c r="E665" s="38"/>
      <c r="F665" s="38"/>
      <c r="G665" s="36"/>
      <c r="H665" s="36"/>
      <c r="I665" s="28"/>
      <c r="J665" s="28"/>
      <c r="K665" s="37"/>
      <c r="M665" s="31"/>
    </row>
    <row r="666" spans="1:13" s="30" customFormat="1" x14ac:dyDescent="0.25">
      <c r="A666" s="25">
        <v>640</v>
      </c>
      <c r="B666" s="166"/>
      <c r="C666" s="166"/>
      <c r="D666" s="38"/>
      <c r="E666" s="38"/>
      <c r="F666" s="38"/>
      <c r="G666" s="36"/>
      <c r="H666" s="36"/>
      <c r="I666" s="28"/>
      <c r="J666" s="28"/>
      <c r="K666" s="37"/>
      <c r="M666" s="31"/>
    </row>
    <row r="667" spans="1:13" s="30" customFormat="1" x14ac:dyDescent="0.25">
      <c r="A667" s="25">
        <v>641</v>
      </c>
      <c r="B667" s="166"/>
      <c r="C667" s="166"/>
      <c r="D667" s="38"/>
      <c r="E667" s="38"/>
      <c r="F667" s="38"/>
      <c r="G667" s="36"/>
      <c r="H667" s="36"/>
      <c r="I667" s="28"/>
      <c r="J667" s="28"/>
      <c r="K667" s="37"/>
      <c r="M667" s="31"/>
    </row>
    <row r="668" spans="1:13" s="30" customFormat="1" x14ac:dyDescent="0.25">
      <c r="A668" s="25">
        <v>642</v>
      </c>
      <c r="B668" s="166"/>
      <c r="C668" s="166"/>
      <c r="D668" s="38"/>
      <c r="E668" s="38"/>
      <c r="F668" s="38"/>
      <c r="G668" s="36"/>
      <c r="H668" s="36"/>
      <c r="I668" s="28"/>
      <c r="J668" s="28"/>
      <c r="K668" s="37"/>
      <c r="M668" s="31"/>
    </row>
    <row r="669" spans="1:13" s="30" customFormat="1" x14ac:dyDescent="0.25">
      <c r="A669" s="25">
        <v>643</v>
      </c>
      <c r="B669" s="166"/>
      <c r="C669" s="166"/>
      <c r="D669" s="38"/>
      <c r="E669" s="38"/>
      <c r="F669" s="38"/>
      <c r="G669" s="36"/>
      <c r="H669" s="36"/>
      <c r="I669" s="28"/>
      <c r="J669" s="28"/>
      <c r="K669" s="37"/>
      <c r="M669" s="31"/>
    </row>
    <row r="670" spans="1:13" s="30" customFormat="1" x14ac:dyDescent="0.25">
      <c r="A670" s="25">
        <v>644</v>
      </c>
      <c r="B670" s="166"/>
      <c r="C670" s="166"/>
      <c r="D670" s="38"/>
      <c r="E670" s="38"/>
      <c r="F670" s="38"/>
      <c r="G670" s="36"/>
      <c r="H670" s="36"/>
      <c r="I670" s="28"/>
      <c r="J670" s="28"/>
      <c r="K670" s="37"/>
      <c r="M670" s="31"/>
    </row>
    <row r="671" spans="1:13" s="30" customFormat="1" x14ac:dyDescent="0.25">
      <c r="A671" s="25">
        <v>645</v>
      </c>
      <c r="B671" s="166"/>
      <c r="C671" s="166"/>
      <c r="D671" s="38"/>
      <c r="E671" s="38"/>
      <c r="F671" s="38"/>
      <c r="G671" s="36"/>
      <c r="H671" s="36"/>
      <c r="I671" s="28"/>
      <c r="J671" s="28"/>
      <c r="K671" s="37"/>
      <c r="M671" s="31"/>
    </row>
    <row r="672" spans="1:13" s="30" customFormat="1" x14ac:dyDescent="0.25">
      <c r="A672" s="25">
        <v>646</v>
      </c>
      <c r="B672" s="166"/>
      <c r="C672" s="166"/>
      <c r="D672" s="38"/>
      <c r="E672" s="38"/>
      <c r="F672" s="38"/>
      <c r="G672" s="36"/>
      <c r="H672" s="36"/>
      <c r="I672" s="28"/>
      <c r="J672" s="28"/>
      <c r="K672" s="37"/>
      <c r="M672" s="31"/>
    </row>
    <row r="673" spans="1:13" s="30" customFormat="1" x14ac:dyDescent="0.25">
      <c r="A673" s="25">
        <v>647</v>
      </c>
      <c r="B673" s="166"/>
      <c r="C673" s="166"/>
      <c r="D673" s="38"/>
      <c r="E673" s="38"/>
      <c r="F673" s="38"/>
      <c r="G673" s="36"/>
      <c r="H673" s="36"/>
      <c r="I673" s="28"/>
      <c r="J673" s="28"/>
      <c r="K673" s="37"/>
      <c r="M673" s="31"/>
    </row>
    <row r="674" spans="1:13" s="30" customFormat="1" x14ac:dyDescent="0.25">
      <c r="A674" s="25">
        <v>648</v>
      </c>
      <c r="B674" s="166"/>
      <c r="C674" s="166"/>
      <c r="D674" s="38"/>
      <c r="E674" s="38"/>
      <c r="F674" s="38"/>
      <c r="G674" s="36"/>
      <c r="H674" s="36"/>
      <c r="I674" s="28"/>
      <c r="J674" s="28"/>
      <c r="K674" s="37"/>
      <c r="M674" s="31"/>
    </row>
    <row r="675" spans="1:13" s="30" customFormat="1" x14ac:dyDescent="0.25">
      <c r="A675" s="25">
        <v>649</v>
      </c>
      <c r="B675" s="166"/>
      <c r="C675" s="166"/>
      <c r="D675" s="38"/>
      <c r="E675" s="38"/>
      <c r="F675" s="38"/>
      <c r="G675" s="36"/>
      <c r="H675" s="36"/>
      <c r="I675" s="28"/>
      <c r="J675" s="28"/>
      <c r="K675" s="37"/>
      <c r="M675" s="31"/>
    </row>
    <row r="676" spans="1:13" s="30" customFormat="1" x14ac:dyDescent="0.25">
      <c r="A676" s="25">
        <v>650</v>
      </c>
      <c r="B676" s="166"/>
      <c r="C676" s="166"/>
      <c r="D676" s="38"/>
      <c r="E676" s="38"/>
      <c r="F676" s="38"/>
      <c r="G676" s="36"/>
      <c r="H676" s="36"/>
      <c r="I676" s="28"/>
      <c r="J676" s="28"/>
      <c r="K676" s="37"/>
      <c r="M676" s="31"/>
    </row>
    <row r="677" spans="1:13" s="30" customFormat="1" x14ac:dyDescent="0.25">
      <c r="A677" s="25">
        <v>651</v>
      </c>
      <c r="B677" s="166"/>
      <c r="C677" s="166"/>
      <c r="D677" s="38"/>
      <c r="E677" s="38"/>
      <c r="F677" s="38"/>
      <c r="G677" s="36"/>
      <c r="H677" s="36"/>
      <c r="I677" s="28"/>
      <c r="J677" s="28"/>
      <c r="K677" s="37"/>
      <c r="M677" s="31"/>
    </row>
    <row r="678" spans="1:13" s="30" customFormat="1" x14ac:dyDescent="0.25">
      <c r="A678" s="25">
        <v>652</v>
      </c>
      <c r="B678" s="166"/>
      <c r="C678" s="166"/>
      <c r="D678" s="38"/>
      <c r="E678" s="38"/>
      <c r="F678" s="38"/>
      <c r="G678" s="36"/>
      <c r="H678" s="36"/>
      <c r="I678" s="28"/>
      <c r="J678" s="28"/>
      <c r="K678" s="37"/>
      <c r="M678" s="31"/>
    </row>
    <row r="679" spans="1:13" s="30" customFormat="1" x14ac:dyDescent="0.25">
      <c r="A679" s="25">
        <v>653</v>
      </c>
      <c r="B679" s="166"/>
      <c r="C679" s="166"/>
      <c r="D679" s="38"/>
      <c r="E679" s="38"/>
      <c r="F679" s="38"/>
      <c r="G679" s="36"/>
      <c r="H679" s="36"/>
      <c r="I679" s="28"/>
      <c r="J679" s="28"/>
      <c r="K679" s="37"/>
      <c r="M679" s="31"/>
    </row>
    <row r="680" spans="1:13" s="30" customFormat="1" x14ac:dyDescent="0.25">
      <c r="A680" s="25">
        <v>654</v>
      </c>
      <c r="B680" s="166"/>
      <c r="C680" s="166"/>
      <c r="D680" s="38"/>
      <c r="E680" s="38"/>
      <c r="F680" s="38"/>
      <c r="G680" s="36"/>
      <c r="H680" s="36"/>
      <c r="I680" s="28"/>
      <c r="J680" s="28"/>
      <c r="K680" s="37"/>
      <c r="M680" s="31"/>
    </row>
    <row r="681" spans="1:13" s="30" customFormat="1" x14ac:dyDescent="0.25">
      <c r="A681" s="25">
        <v>655</v>
      </c>
      <c r="B681" s="166"/>
      <c r="C681" s="166"/>
      <c r="D681" s="38"/>
      <c r="E681" s="38"/>
      <c r="F681" s="38"/>
      <c r="G681" s="36"/>
      <c r="H681" s="36"/>
      <c r="I681" s="28"/>
      <c r="J681" s="28"/>
      <c r="K681" s="37"/>
      <c r="M681" s="31"/>
    </row>
    <row r="682" spans="1:13" s="30" customFormat="1" x14ac:dyDescent="0.25">
      <c r="A682" s="25">
        <v>656</v>
      </c>
      <c r="B682" s="166"/>
      <c r="C682" s="166"/>
      <c r="D682" s="38"/>
      <c r="E682" s="38"/>
      <c r="F682" s="38"/>
      <c r="G682" s="36"/>
      <c r="H682" s="36"/>
      <c r="I682" s="28"/>
      <c r="J682" s="28"/>
      <c r="K682" s="37"/>
      <c r="M682" s="31"/>
    </row>
    <row r="683" spans="1:13" s="30" customFormat="1" x14ac:dyDescent="0.25">
      <c r="A683" s="25">
        <v>657</v>
      </c>
      <c r="B683" s="166"/>
      <c r="C683" s="166"/>
      <c r="D683" s="38"/>
      <c r="E683" s="38"/>
      <c r="F683" s="38"/>
      <c r="G683" s="36"/>
      <c r="H683" s="36"/>
      <c r="I683" s="28"/>
      <c r="J683" s="28"/>
      <c r="K683" s="37"/>
      <c r="M683" s="31"/>
    </row>
    <row r="684" spans="1:13" s="30" customFormat="1" x14ac:dyDescent="0.25">
      <c r="A684" s="25">
        <v>658</v>
      </c>
      <c r="B684" s="166"/>
      <c r="C684" s="166"/>
      <c r="D684" s="38"/>
      <c r="E684" s="38"/>
      <c r="F684" s="38"/>
      <c r="G684" s="36"/>
      <c r="H684" s="36"/>
      <c r="I684" s="28"/>
      <c r="J684" s="28"/>
      <c r="K684" s="37"/>
      <c r="M684" s="31"/>
    </row>
    <row r="685" spans="1:13" s="30" customFormat="1" x14ac:dyDescent="0.25">
      <c r="A685" s="25">
        <v>659</v>
      </c>
      <c r="B685" s="166"/>
      <c r="C685" s="166"/>
      <c r="D685" s="38"/>
      <c r="E685" s="38"/>
      <c r="F685" s="38"/>
      <c r="G685" s="36"/>
      <c r="H685" s="36"/>
      <c r="I685" s="28"/>
      <c r="J685" s="28"/>
      <c r="K685" s="37"/>
      <c r="M685" s="31"/>
    </row>
    <row r="686" spans="1:13" s="30" customFormat="1" x14ac:dyDescent="0.25">
      <c r="A686" s="25">
        <v>660</v>
      </c>
      <c r="B686" s="166"/>
      <c r="C686" s="166"/>
      <c r="D686" s="38"/>
      <c r="E686" s="38"/>
      <c r="F686" s="38"/>
      <c r="G686" s="36"/>
      <c r="H686" s="36"/>
      <c r="I686" s="28"/>
      <c r="J686" s="28"/>
      <c r="K686" s="37"/>
      <c r="M686" s="31"/>
    </row>
    <row r="687" spans="1:13" s="30" customFormat="1" x14ac:dyDescent="0.25">
      <c r="A687" s="25">
        <v>661</v>
      </c>
      <c r="B687" s="166"/>
      <c r="C687" s="166"/>
      <c r="D687" s="38"/>
      <c r="E687" s="38"/>
      <c r="F687" s="38"/>
      <c r="G687" s="36"/>
      <c r="H687" s="36"/>
      <c r="I687" s="28"/>
      <c r="J687" s="28"/>
      <c r="K687" s="37"/>
      <c r="M687" s="31"/>
    </row>
    <row r="688" spans="1:13" s="30" customFormat="1" x14ac:dyDescent="0.25">
      <c r="A688" s="25">
        <v>662</v>
      </c>
      <c r="B688" s="166"/>
      <c r="C688" s="166"/>
      <c r="D688" s="38"/>
      <c r="E688" s="38"/>
      <c r="F688" s="38"/>
      <c r="G688" s="36"/>
      <c r="H688" s="36"/>
      <c r="I688" s="28"/>
      <c r="J688" s="28"/>
      <c r="K688" s="37"/>
      <c r="M688" s="31"/>
    </row>
    <row r="689" spans="1:13" s="30" customFormat="1" x14ac:dyDescent="0.25">
      <c r="A689" s="25">
        <v>663</v>
      </c>
      <c r="B689" s="166"/>
      <c r="C689" s="166"/>
      <c r="D689" s="38"/>
      <c r="E689" s="38"/>
      <c r="F689" s="38"/>
      <c r="G689" s="36"/>
      <c r="H689" s="36"/>
      <c r="I689" s="28"/>
      <c r="J689" s="28"/>
      <c r="K689" s="37"/>
      <c r="M689" s="31"/>
    </row>
    <row r="690" spans="1:13" s="30" customFormat="1" x14ac:dyDescent="0.25">
      <c r="A690" s="25">
        <v>664</v>
      </c>
      <c r="B690" s="166"/>
      <c r="C690" s="166"/>
      <c r="D690" s="38"/>
      <c r="E690" s="38"/>
      <c r="F690" s="38"/>
      <c r="G690" s="36"/>
      <c r="H690" s="36"/>
      <c r="I690" s="28"/>
      <c r="J690" s="28"/>
      <c r="K690" s="37"/>
      <c r="M690" s="31"/>
    </row>
    <row r="691" spans="1:13" s="30" customFormat="1" x14ac:dyDescent="0.25">
      <c r="A691" s="25">
        <v>665</v>
      </c>
      <c r="B691" s="166"/>
      <c r="C691" s="166"/>
      <c r="D691" s="38"/>
      <c r="E691" s="38"/>
      <c r="F691" s="38"/>
      <c r="G691" s="36"/>
      <c r="H691" s="36"/>
      <c r="I691" s="28"/>
      <c r="J691" s="28"/>
      <c r="K691" s="37"/>
      <c r="M691" s="31"/>
    </row>
    <row r="692" spans="1:13" s="30" customFormat="1" x14ac:dyDescent="0.25">
      <c r="A692" s="25">
        <v>666</v>
      </c>
      <c r="B692" s="166"/>
      <c r="C692" s="166"/>
      <c r="D692" s="38"/>
      <c r="E692" s="38"/>
      <c r="F692" s="38"/>
      <c r="G692" s="36"/>
      <c r="H692" s="36"/>
      <c r="I692" s="28"/>
      <c r="J692" s="28"/>
      <c r="K692" s="37"/>
      <c r="M692" s="31"/>
    </row>
    <row r="693" spans="1:13" s="30" customFormat="1" x14ac:dyDescent="0.25">
      <c r="A693" s="25">
        <v>667</v>
      </c>
      <c r="B693" s="166"/>
      <c r="C693" s="166"/>
      <c r="D693" s="38"/>
      <c r="E693" s="38"/>
      <c r="F693" s="38"/>
      <c r="G693" s="36"/>
      <c r="H693" s="36"/>
      <c r="I693" s="28"/>
      <c r="J693" s="28"/>
      <c r="K693" s="37"/>
      <c r="M693" s="31"/>
    </row>
    <row r="694" spans="1:13" s="30" customFormat="1" x14ac:dyDescent="0.25">
      <c r="A694" s="25">
        <v>668</v>
      </c>
      <c r="B694" s="166"/>
      <c r="C694" s="166"/>
      <c r="D694" s="38"/>
      <c r="E694" s="38"/>
      <c r="F694" s="38"/>
      <c r="G694" s="36"/>
      <c r="H694" s="36"/>
      <c r="I694" s="28"/>
      <c r="J694" s="28"/>
      <c r="K694" s="37"/>
      <c r="M694" s="31"/>
    </row>
    <row r="695" spans="1:13" s="30" customFormat="1" x14ac:dyDescent="0.25">
      <c r="A695" s="25">
        <v>669</v>
      </c>
      <c r="B695" s="166"/>
      <c r="C695" s="166"/>
      <c r="D695" s="38"/>
      <c r="E695" s="38"/>
      <c r="F695" s="38"/>
      <c r="G695" s="36"/>
      <c r="H695" s="36"/>
      <c r="I695" s="28"/>
      <c r="J695" s="28"/>
      <c r="K695" s="37"/>
      <c r="M695" s="31"/>
    </row>
    <row r="696" spans="1:13" s="30" customFormat="1" x14ac:dyDescent="0.25">
      <c r="A696" s="25">
        <v>670</v>
      </c>
      <c r="B696" s="166"/>
      <c r="C696" s="166"/>
      <c r="D696" s="38"/>
      <c r="E696" s="38"/>
      <c r="F696" s="38"/>
      <c r="G696" s="36"/>
      <c r="H696" s="36"/>
      <c r="I696" s="28"/>
      <c r="J696" s="28"/>
      <c r="K696" s="37"/>
      <c r="M696" s="31"/>
    </row>
    <row r="697" spans="1:13" s="30" customFormat="1" x14ac:dyDescent="0.25">
      <c r="A697" s="25">
        <v>671</v>
      </c>
      <c r="B697" s="166"/>
      <c r="C697" s="166"/>
      <c r="D697" s="38"/>
      <c r="E697" s="38"/>
      <c r="F697" s="38"/>
      <c r="G697" s="36"/>
      <c r="H697" s="36"/>
      <c r="I697" s="28"/>
      <c r="J697" s="28"/>
      <c r="K697" s="37"/>
      <c r="M697" s="31"/>
    </row>
    <row r="698" spans="1:13" s="30" customFormat="1" x14ac:dyDescent="0.25">
      <c r="A698" s="25">
        <v>672</v>
      </c>
      <c r="B698" s="166"/>
      <c r="C698" s="166"/>
      <c r="D698" s="38"/>
      <c r="E698" s="38"/>
      <c r="F698" s="38"/>
      <c r="G698" s="36"/>
      <c r="H698" s="36"/>
      <c r="I698" s="28"/>
      <c r="J698" s="28"/>
      <c r="K698" s="37"/>
      <c r="M698" s="31"/>
    </row>
    <row r="699" spans="1:13" s="30" customFormat="1" x14ac:dyDescent="0.25">
      <c r="A699" s="25">
        <v>673</v>
      </c>
      <c r="B699" s="166"/>
      <c r="C699" s="166"/>
      <c r="D699" s="38"/>
      <c r="E699" s="38"/>
      <c r="F699" s="38"/>
      <c r="G699" s="36"/>
      <c r="H699" s="36"/>
      <c r="I699" s="28"/>
      <c r="J699" s="28"/>
      <c r="K699" s="37"/>
      <c r="M699" s="31"/>
    </row>
    <row r="700" spans="1:13" s="30" customFormat="1" x14ac:dyDescent="0.25">
      <c r="A700" s="25">
        <v>674</v>
      </c>
      <c r="B700" s="166"/>
      <c r="C700" s="166"/>
      <c r="D700" s="38"/>
      <c r="E700" s="38"/>
      <c r="F700" s="38"/>
      <c r="G700" s="36"/>
      <c r="H700" s="36"/>
      <c r="I700" s="28"/>
      <c r="J700" s="28"/>
      <c r="K700" s="37"/>
      <c r="M700" s="31"/>
    </row>
    <row r="701" spans="1:13" s="30" customFormat="1" x14ac:dyDescent="0.25">
      <c r="A701" s="25">
        <v>675</v>
      </c>
      <c r="B701" s="166"/>
      <c r="C701" s="166"/>
      <c r="D701" s="38"/>
      <c r="E701" s="38"/>
      <c r="F701" s="38"/>
      <c r="G701" s="36"/>
      <c r="H701" s="36"/>
      <c r="I701" s="28"/>
      <c r="J701" s="28"/>
      <c r="K701" s="37"/>
      <c r="M701" s="31"/>
    </row>
    <row r="702" spans="1:13" s="30" customFormat="1" x14ac:dyDescent="0.25">
      <c r="A702" s="25">
        <v>676</v>
      </c>
      <c r="B702" s="166"/>
      <c r="C702" s="166"/>
      <c r="D702" s="38"/>
      <c r="E702" s="38"/>
      <c r="F702" s="38"/>
      <c r="G702" s="36"/>
      <c r="H702" s="36"/>
      <c r="I702" s="28"/>
      <c r="J702" s="28"/>
      <c r="K702" s="37"/>
      <c r="M702" s="31"/>
    </row>
    <row r="703" spans="1:13" s="30" customFormat="1" x14ac:dyDescent="0.25">
      <c r="A703" s="25">
        <v>677</v>
      </c>
      <c r="B703" s="166"/>
      <c r="C703" s="166"/>
      <c r="D703" s="38"/>
      <c r="E703" s="38"/>
      <c r="F703" s="38"/>
      <c r="G703" s="36"/>
      <c r="H703" s="36"/>
      <c r="I703" s="28"/>
      <c r="J703" s="28"/>
      <c r="K703" s="37"/>
      <c r="M703" s="31"/>
    </row>
    <row r="704" spans="1:13" s="30" customFormat="1" x14ac:dyDescent="0.25">
      <c r="A704" s="25">
        <v>678</v>
      </c>
      <c r="B704" s="166"/>
      <c r="C704" s="166"/>
      <c r="D704" s="38"/>
      <c r="E704" s="38"/>
      <c r="F704" s="38"/>
      <c r="G704" s="36"/>
      <c r="H704" s="36"/>
      <c r="I704" s="28"/>
      <c r="J704" s="28"/>
      <c r="K704" s="37"/>
      <c r="M704" s="31"/>
    </row>
    <row r="705" spans="1:13" s="30" customFormat="1" x14ac:dyDescent="0.25">
      <c r="A705" s="25">
        <v>679</v>
      </c>
      <c r="B705" s="166"/>
      <c r="C705" s="166"/>
      <c r="D705" s="38"/>
      <c r="E705" s="38"/>
      <c r="F705" s="38"/>
      <c r="G705" s="36"/>
      <c r="H705" s="36"/>
      <c r="I705" s="28"/>
      <c r="J705" s="28"/>
      <c r="K705" s="37"/>
      <c r="M705" s="31"/>
    </row>
    <row r="706" spans="1:13" s="30" customFormat="1" x14ac:dyDescent="0.25">
      <c r="A706" s="25">
        <v>680</v>
      </c>
      <c r="B706" s="166"/>
      <c r="C706" s="166"/>
      <c r="D706" s="38"/>
      <c r="E706" s="38"/>
      <c r="F706" s="38"/>
      <c r="G706" s="36"/>
      <c r="H706" s="36"/>
      <c r="I706" s="28"/>
      <c r="J706" s="28"/>
      <c r="K706" s="37"/>
      <c r="M706" s="31"/>
    </row>
    <row r="707" spans="1:13" s="30" customFormat="1" x14ac:dyDescent="0.25">
      <c r="A707" s="25">
        <v>681</v>
      </c>
      <c r="B707" s="166"/>
      <c r="C707" s="166"/>
      <c r="D707" s="38"/>
      <c r="E707" s="38"/>
      <c r="F707" s="38"/>
      <c r="G707" s="36"/>
      <c r="H707" s="36"/>
      <c r="I707" s="28"/>
      <c r="J707" s="28"/>
      <c r="K707" s="37"/>
      <c r="M707" s="31"/>
    </row>
    <row r="708" spans="1:13" s="30" customFormat="1" x14ac:dyDescent="0.25">
      <c r="A708" s="25">
        <v>682</v>
      </c>
      <c r="B708" s="166"/>
      <c r="C708" s="166"/>
      <c r="D708" s="38"/>
      <c r="E708" s="38"/>
      <c r="F708" s="38"/>
      <c r="G708" s="36"/>
      <c r="H708" s="36"/>
      <c r="I708" s="28"/>
      <c r="J708" s="28"/>
      <c r="K708" s="37"/>
      <c r="M708" s="31"/>
    </row>
    <row r="709" spans="1:13" s="30" customFormat="1" x14ac:dyDescent="0.25">
      <c r="A709" s="25">
        <v>683</v>
      </c>
      <c r="B709" s="166"/>
      <c r="C709" s="166"/>
      <c r="D709" s="38"/>
      <c r="E709" s="38"/>
      <c r="F709" s="38"/>
      <c r="G709" s="36"/>
      <c r="H709" s="36"/>
      <c r="I709" s="28"/>
      <c r="J709" s="28"/>
      <c r="K709" s="37"/>
      <c r="M709" s="31"/>
    </row>
    <row r="710" spans="1:13" s="30" customFormat="1" x14ac:dyDescent="0.25">
      <c r="A710" s="25">
        <v>684</v>
      </c>
      <c r="B710" s="166"/>
      <c r="C710" s="166"/>
      <c r="D710" s="38"/>
      <c r="E710" s="38"/>
      <c r="F710" s="38"/>
      <c r="G710" s="36"/>
      <c r="H710" s="36"/>
      <c r="I710" s="28"/>
      <c r="J710" s="28"/>
      <c r="K710" s="37"/>
      <c r="M710" s="31"/>
    </row>
    <row r="711" spans="1:13" s="30" customFormat="1" x14ac:dyDescent="0.25">
      <c r="A711" s="25">
        <v>685</v>
      </c>
      <c r="B711" s="166"/>
      <c r="C711" s="166"/>
      <c r="D711" s="38"/>
      <c r="E711" s="38"/>
      <c r="F711" s="38"/>
      <c r="G711" s="36"/>
      <c r="H711" s="36"/>
      <c r="I711" s="28"/>
      <c r="J711" s="28"/>
      <c r="K711" s="37"/>
      <c r="M711" s="31"/>
    </row>
    <row r="712" spans="1:13" s="30" customFormat="1" x14ac:dyDescent="0.25">
      <c r="A712" s="25">
        <v>686</v>
      </c>
      <c r="B712" s="166"/>
      <c r="C712" s="166"/>
      <c r="D712" s="38"/>
      <c r="E712" s="38"/>
      <c r="F712" s="38"/>
      <c r="G712" s="36"/>
      <c r="H712" s="36"/>
      <c r="I712" s="28"/>
      <c r="J712" s="28"/>
      <c r="K712" s="37"/>
      <c r="M712" s="31"/>
    </row>
    <row r="713" spans="1:13" s="30" customFormat="1" x14ac:dyDescent="0.25">
      <c r="A713" s="25">
        <v>687</v>
      </c>
      <c r="B713" s="166"/>
      <c r="C713" s="166"/>
      <c r="D713" s="38"/>
      <c r="E713" s="38"/>
      <c r="F713" s="38"/>
      <c r="G713" s="36"/>
      <c r="H713" s="36"/>
      <c r="I713" s="28"/>
      <c r="J713" s="28"/>
      <c r="K713" s="37"/>
      <c r="M713" s="31"/>
    </row>
    <row r="714" spans="1:13" s="30" customFormat="1" x14ac:dyDescent="0.25">
      <c r="A714" s="25">
        <v>688</v>
      </c>
      <c r="B714" s="166"/>
      <c r="C714" s="166"/>
      <c r="D714" s="38"/>
      <c r="E714" s="38"/>
      <c r="F714" s="38"/>
      <c r="G714" s="36"/>
      <c r="H714" s="36"/>
      <c r="I714" s="28"/>
      <c r="J714" s="28"/>
      <c r="K714" s="37"/>
      <c r="M714" s="31"/>
    </row>
    <row r="715" spans="1:13" s="30" customFormat="1" x14ac:dyDescent="0.25">
      <c r="A715" s="25">
        <v>689</v>
      </c>
      <c r="B715" s="166"/>
      <c r="C715" s="166"/>
      <c r="D715" s="38"/>
      <c r="E715" s="38"/>
      <c r="F715" s="38"/>
      <c r="G715" s="36"/>
      <c r="H715" s="36"/>
      <c r="I715" s="28"/>
      <c r="J715" s="28"/>
      <c r="K715" s="37"/>
      <c r="M715" s="31"/>
    </row>
    <row r="716" spans="1:13" s="30" customFormat="1" x14ac:dyDescent="0.25">
      <c r="A716" s="25">
        <v>690</v>
      </c>
      <c r="B716" s="166"/>
      <c r="C716" s="166"/>
      <c r="D716" s="38"/>
      <c r="E716" s="38"/>
      <c r="F716" s="38"/>
      <c r="G716" s="36"/>
      <c r="H716" s="36"/>
      <c r="I716" s="28"/>
      <c r="J716" s="28"/>
      <c r="K716" s="37"/>
      <c r="M716" s="31"/>
    </row>
    <row r="717" spans="1:13" s="30" customFormat="1" x14ac:dyDescent="0.25">
      <c r="A717" s="25">
        <v>691</v>
      </c>
      <c r="B717" s="166"/>
      <c r="C717" s="166"/>
      <c r="D717" s="38"/>
      <c r="E717" s="38"/>
      <c r="F717" s="38"/>
      <c r="G717" s="36"/>
      <c r="H717" s="36"/>
      <c r="I717" s="28"/>
      <c r="J717" s="28"/>
      <c r="K717" s="37"/>
      <c r="M717" s="31"/>
    </row>
    <row r="718" spans="1:13" s="30" customFormat="1" x14ac:dyDescent="0.25">
      <c r="A718" s="25">
        <v>692</v>
      </c>
      <c r="B718" s="166"/>
      <c r="C718" s="166"/>
      <c r="D718" s="38"/>
      <c r="E718" s="38"/>
      <c r="F718" s="38"/>
      <c r="G718" s="36"/>
      <c r="H718" s="36"/>
      <c r="I718" s="28"/>
      <c r="J718" s="28"/>
      <c r="K718" s="37"/>
      <c r="M718" s="31"/>
    </row>
    <row r="719" spans="1:13" s="30" customFormat="1" x14ac:dyDescent="0.25">
      <c r="A719" s="25">
        <v>693</v>
      </c>
      <c r="B719" s="166"/>
      <c r="C719" s="166"/>
      <c r="D719" s="38"/>
      <c r="E719" s="38"/>
      <c r="F719" s="38"/>
      <c r="G719" s="36"/>
      <c r="H719" s="36"/>
      <c r="I719" s="28"/>
      <c r="J719" s="28"/>
      <c r="K719" s="37"/>
      <c r="M719" s="31"/>
    </row>
    <row r="720" spans="1:13" s="30" customFormat="1" x14ac:dyDescent="0.25">
      <c r="A720" s="25">
        <v>694</v>
      </c>
      <c r="B720" s="166"/>
      <c r="C720" s="166"/>
      <c r="D720" s="38"/>
      <c r="E720" s="38"/>
      <c r="F720" s="38"/>
      <c r="G720" s="36"/>
      <c r="H720" s="36"/>
      <c r="I720" s="28"/>
      <c r="J720" s="28"/>
      <c r="K720" s="37"/>
      <c r="M720" s="31"/>
    </row>
    <row r="721" spans="1:13" s="30" customFormat="1" x14ac:dyDescent="0.25">
      <c r="A721" s="25">
        <v>695</v>
      </c>
      <c r="B721" s="166"/>
      <c r="C721" s="166"/>
      <c r="D721" s="38"/>
      <c r="E721" s="38"/>
      <c r="F721" s="38"/>
      <c r="G721" s="36"/>
      <c r="H721" s="36"/>
      <c r="I721" s="28"/>
      <c r="J721" s="28"/>
      <c r="K721" s="37"/>
      <c r="M721" s="31"/>
    </row>
    <row r="722" spans="1:13" s="30" customFormat="1" x14ac:dyDescent="0.25">
      <c r="A722" s="25">
        <v>696</v>
      </c>
      <c r="B722" s="166"/>
      <c r="C722" s="166"/>
      <c r="D722" s="38"/>
      <c r="E722" s="38"/>
      <c r="F722" s="38"/>
      <c r="G722" s="36"/>
      <c r="H722" s="36"/>
      <c r="I722" s="28"/>
      <c r="J722" s="28"/>
      <c r="K722" s="37"/>
      <c r="M722" s="31"/>
    </row>
    <row r="723" spans="1:13" s="30" customFormat="1" x14ac:dyDescent="0.25">
      <c r="A723" s="25">
        <v>697</v>
      </c>
      <c r="B723" s="166"/>
      <c r="C723" s="166"/>
      <c r="D723" s="38"/>
      <c r="E723" s="38"/>
      <c r="F723" s="38"/>
      <c r="G723" s="36"/>
      <c r="H723" s="36"/>
      <c r="I723" s="28"/>
      <c r="J723" s="28"/>
      <c r="K723" s="37"/>
      <c r="M723" s="31"/>
    </row>
    <row r="724" spans="1:13" s="30" customFormat="1" x14ac:dyDescent="0.25">
      <c r="A724" s="25">
        <v>698</v>
      </c>
      <c r="B724" s="166"/>
      <c r="C724" s="166"/>
      <c r="D724" s="38"/>
      <c r="E724" s="38"/>
      <c r="F724" s="38"/>
      <c r="G724" s="36"/>
      <c r="H724" s="36"/>
      <c r="I724" s="28"/>
      <c r="J724" s="28"/>
      <c r="K724" s="37"/>
      <c r="M724" s="31"/>
    </row>
    <row r="725" spans="1:13" s="30" customFormat="1" x14ac:dyDescent="0.25">
      <c r="A725" s="25">
        <v>699</v>
      </c>
      <c r="B725" s="166"/>
      <c r="C725" s="166"/>
      <c r="D725" s="38"/>
      <c r="E725" s="38"/>
      <c r="F725" s="38"/>
      <c r="G725" s="36"/>
      <c r="H725" s="36"/>
      <c r="I725" s="28"/>
      <c r="J725" s="28"/>
      <c r="K725" s="37"/>
      <c r="M725" s="31"/>
    </row>
    <row r="726" spans="1:13" s="30" customFormat="1" x14ac:dyDescent="0.25">
      <c r="A726" s="25">
        <v>700</v>
      </c>
      <c r="B726" s="166"/>
      <c r="C726" s="166"/>
      <c r="D726" s="38"/>
      <c r="E726" s="38"/>
      <c r="F726" s="38"/>
      <c r="G726" s="36"/>
      <c r="H726" s="36"/>
      <c r="I726" s="28"/>
      <c r="J726" s="28"/>
      <c r="K726" s="37"/>
      <c r="M726" s="31"/>
    </row>
    <row r="727" spans="1:13" s="30" customFormat="1" x14ac:dyDescent="0.25">
      <c r="A727" s="25">
        <v>701</v>
      </c>
      <c r="B727" s="166"/>
      <c r="C727" s="166"/>
      <c r="D727" s="38"/>
      <c r="E727" s="38"/>
      <c r="F727" s="38"/>
      <c r="G727" s="36"/>
      <c r="H727" s="36"/>
      <c r="I727" s="28"/>
      <c r="J727" s="28"/>
      <c r="K727" s="37"/>
      <c r="M727" s="31"/>
    </row>
    <row r="728" spans="1:13" s="30" customFormat="1" x14ac:dyDescent="0.25">
      <c r="A728" s="25">
        <v>702</v>
      </c>
      <c r="B728" s="166"/>
      <c r="C728" s="166"/>
      <c r="D728" s="38"/>
      <c r="E728" s="38"/>
      <c r="F728" s="38"/>
      <c r="G728" s="36"/>
      <c r="H728" s="36"/>
      <c r="I728" s="28"/>
      <c r="J728" s="28"/>
      <c r="K728" s="37"/>
      <c r="M728" s="31"/>
    </row>
    <row r="729" spans="1:13" s="30" customFormat="1" x14ac:dyDescent="0.25">
      <c r="A729" s="25">
        <v>703</v>
      </c>
      <c r="B729" s="166"/>
      <c r="C729" s="166"/>
      <c r="D729" s="38"/>
      <c r="E729" s="38"/>
      <c r="F729" s="38"/>
      <c r="G729" s="36"/>
      <c r="H729" s="36"/>
      <c r="I729" s="28"/>
      <c r="J729" s="28"/>
      <c r="K729" s="37"/>
      <c r="M729" s="31"/>
    </row>
    <row r="730" spans="1:13" s="30" customFormat="1" x14ac:dyDescent="0.25">
      <c r="A730" s="25">
        <v>704</v>
      </c>
      <c r="B730" s="166"/>
      <c r="C730" s="166"/>
      <c r="D730" s="38"/>
      <c r="E730" s="38"/>
      <c r="F730" s="38"/>
      <c r="G730" s="36"/>
      <c r="H730" s="36"/>
      <c r="I730" s="28"/>
      <c r="J730" s="28"/>
      <c r="K730" s="37"/>
      <c r="M730" s="31"/>
    </row>
    <row r="731" spans="1:13" s="30" customFormat="1" x14ac:dyDescent="0.25">
      <c r="A731" s="25">
        <v>705</v>
      </c>
      <c r="B731" s="166"/>
      <c r="C731" s="166"/>
      <c r="D731" s="38"/>
      <c r="E731" s="38"/>
      <c r="F731" s="38"/>
      <c r="G731" s="36"/>
      <c r="H731" s="36"/>
      <c r="I731" s="28"/>
      <c r="J731" s="28"/>
      <c r="K731" s="37"/>
      <c r="M731" s="31"/>
    </row>
    <row r="732" spans="1:13" s="30" customFormat="1" x14ac:dyDescent="0.25">
      <c r="A732" s="25">
        <v>706</v>
      </c>
      <c r="B732" s="166"/>
      <c r="C732" s="166"/>
      <c r="D732" s="38"/>
      <c r="E732" s="38"/>
      <c r="F732" s="38"/>
      <c r="G732" s="36"/>
      <c r="H732" s="36"/>
      <c r="I732" s="28"/>
      <c r="J732" s="28"/>
      <c r="K732" s="37"/>
      <c r="M732" s="31"/>
    </row>
    <row r="733" spans="1:13" s="30" customFormat="1" x14ac:dyDescent="0.25">
      <c r="A733" s="25">
        <v>707</v>
      </c>
      <c r="B733" s="166"/>
      <c r="C733" s="166"/>
      <c r="D733" s="38"/>
      <c r="E733" s="38"/>
      <c r="F733" s="38"/>
      <c r="G733" s="36"/>
      <c r="H733" s="36"/>
      <c r="I733" s="28"/>
      <c r="J733" s="28"/>
      <c r="K733" s="37"/>
      <c r="M733" s="31"/>
    </row>
    <row r="734" spans="1:13" s="30" customFormat="1" x14ac:dyDescent="0.25">
      <c r="A734" s="25">
        <v>708</v>
      </c>
      <c r="B734" s="166"/>
      <c r="C734" s="166"/>
      <c r="D734" s="38"/>
      <c r="E734" s="38"/>
      <c r="F734" s="38"/>
      <c r="G734" s="36"/>
      <c r="H734" s="36"/>
      <c r="I734" s="28"/>
      <c r="J734" s="28"/>
      <c r="K734" s="37"/>
      <c r="M734" s="31"/>
    </row>
    <row r="735" spans="1:13" s="30" customFormat="1" x14ac:dyDescent="0.25">
      <c r="A735" s="25">
        <v>709</v>
      </c>
      <c r="B735" s="166"/>
      <c r="C735" s="166"/>
      <c r="D735" s="38"/>
      <c r="E735" s="38"/>
      <c r="F735" s="38"/>
      <c r="G735" s="36"/>
      <c r="H735" s="36"/>
      <c r="I735" s="28"/>
      <c r="J735" s="28"/>
      <c r="K735" s="37"/>
      <c r="M735" s="31"/>
    </row>
    <row r="736" spans="1:13" s="30" customFormat="1" x14ac:dyDescent="0.25">
      <c r="A736" s="25">
        <v>710</v>
      </c>
      <c r="B736" s="166"/>
      <c r="C736" s="166"/>
      <c r="D736" s="38"/>
      <c r="E736" s="38"/>
      <c r="F736" s="38"/>
      <c r="G736" s="36"/>
      <c r="H736" s="36"/>
      <c r="I736" s="28"/>
      <c r="J736" s="28"/>
      <c r="K736" s="37"/>
      <c r="M736" s="31"/>
    </row>
    <row r="737" spans="1:13" s="30" customFormat="1" x14ac:dyDescent="0.25">
      <c r="A737" s="25">
        <v>711</v>
      </c>
      <c r="B737" s="166"/>
      <c r="C737" s="166"/>
      <c r="D737" s="38"/>
      <c r="E737" s="38"/>
      <c r="F737" s="38"/>
      <c r="G737" s="36"/>
      <c r="H737" s="36"/>
      <c r="I737" s="28"/>
      <c r="J737" s="28"/>
      <c r="K737" s="37"/>
      <c r="M737" s="31"/>
    </row>
    <row r="738" spans="1:13" s="30" customFormat="1" x14ac:dyDescent="0.25">
      <c r="A738" s="25">
        <v>712</v>
      </c>
      <c r="B738" s="166"/>
      <c r="C738" s="166"/>
      <c r="D738" s="38"/>
      <c r="E738" s="38"/>
      <c r="F738" s="38"/>
      <c r="G738" s="36"/>
      <c r="H738" s="36"/>
      <c r="I738" s="28"/>
      <c r="J738" s="28"/>
      <c r="K738" s="37"/>
      <c r="M738" s="31"/>
    </row>
    <row r="739" spans="1:13" s="30" customFormat="1" x14ac:dyDescent="0.25">
      <c r="A739" s="25">
        <v>713</v>
      </c>
      <c r="B739" s="166"/>
      <c r="C739" s="166"/>
      <c r="D739" s="38"/>
      <c r="E739" s="38"/>
      <c r="F739" s="38"/>
      <c r="G739" s="36"/>
      <c r="H739" s="36"/>
      <c r="I739" s="28"/>
      <c r="J739" s="28"/>
      <c r="K739" s="37"/>
      <c r="M739" s="31"/>
    </row>
    <row r="740" spans="1:13" s="30" customFormat="1" x14ac:dyDescent="0.25">
      <c r="A740" s="25">
        <v>714</v>
      </c>
      <c r="B740" s="166"/>
      <c r="C740" s="166"/>
      <c r="D740" s="38"/>
      <c r="E740" s="38"/>
      <c r="F740" s="38"/>
      <c r="G740" s="36"/>
      <c r="H740" s="36"/>
      <c r="I740" s="28"/>
      <c r="J740" s="28"/>
      <c r="K740" s="37"/>
      <c r="M740" s="31"/>
    </row>
    <row r="741" spans="1:13" s="30" customFormat="1" x14ac:dyDescent="0.25">
      <c r="A741" s="25">
        <v>715</v>
      </c>
      <c r="B741" s="166"/>
      <c r="C741" s="166"/>
      <c r="D741" s="38"/>
      <c r="E741" s="38"/>
      <c r="F741" s="38"/>
      <c r="G741" s="36"/>
      <c r="H741" s="36"/>
      <c r="I741" s="28"/>
      <c r="J741" s="28"/>
      <c r="K741" s="37"/>
      <c r="M741" s="31"/>
    </row>
    <row r="742" spans="1:13" s="30" customFormat="1" x14ac:dyDescent="0.25">
      <c r="A742" s="25">
        <v>716</v>
      </c>
      <c r="B742" s="166"/>
      <c r="C742" s="166"/>
      <c r="D742" s="38"/>
      <c r="E742" s="38"/>
      <c r="F742" s="38"/>
      <c r="G742" s="36"/>
      <c r="H742" s="36"/>
      <c r="I742" s="28"/>
      <c r="J742" s="28"/>
      <c r="K742" s="37"/>
      <c r="M742" s="31"/>
    </row>
    <row r="743" spans="1:13" s="30" customFormat="1" x14ac:dyDescent="0.25">
      <c r="A743" s="25">
        <v>717</v>
      </c>
      <c r="B743" s="166"/>
      <c r="C743" s="166"/>
      <c r="D743" s="38"/>
      <c r="E743" s="38"/>
      <c r="F743" s="38"/>
      <c r="G743" s="36"/>
      <c r="H743" s="36"/>
      <c r="I743" s="28"/>
      <c r="J743" s="28"/>
      <c r="K743" s="37"/>
      <c r="M743" s="31"/>
    </row>
    <row r="744" spans="1:13" s="30" customFormat="1" x14ac:dyDescent="0.25">
      <c r="A744" s="25">
        <v>718</v>
      </c>
      <c r="B744" s="166"/>
      <c r="C744" s="166"/>
      <c r="D744" s="38"/>
      <c r="E744" s="38"/>
      <c r="F744" s="38"/>
      <c r="G744" s="36"/>
      <c r="H744" s="36"/>
      <c r="I744" s="28"/>
      <c r="J744" s="28"/>
      <c r="K744" s="37"/>
      <c r="M744" s="31"/>
    </row>
    <row r="745" spans="1:13" s="30" customFormat="1" x14ac:dyDescent="0.25">
      <c r="A745" s="25">
        <v>719</v>
      </c>
      <c r="B745" s="166"/>
      <c r="C745" s="166"/>
      <c r="D745" s="38"/>
      <c r="E745" s="38"/>
      <c r="F745" s="38"/>
      <c r="G745" s="36"/>
      <c r="H745" s="36"/>
      <c r="I745" s="28"/>
      <c r="J745" s="28"/>
      <c r="K745" s="37"/>
      <c r="M745" s="31"/>
    </row>
    <row r="746" spans="1:13" s="30" customFormat="1" x14ac:dyDescent="0.25">
      <c r="A746" s="25">
        <v>720</v>
      </c>
      <c r="B746" s="166"/>
      <c r="C746" s="166"/>
      <c r="D746" s="38"/>
      <c r="E746" s="38"/>
      <c r="F746" s="38"/>
      <c r="G746" s="36"/>
      <c r="H746" s="36"/>
      <c r="I746" s="28"/>
      <c r="J746" s="28"/>
      <c r="K746" s="37"/>
      <c r="M746" s="31"/>
    </row>
    <row r="747" spans="1:13" s="30" customFormat="1" x14ac:dyDescent="0.25">
      <c r="A747" s="25">
        <v>721</v>
      </c>
      <c r="B747" s="166"/>
      <c r="C747" s="166"/>
      <c r="D747" s="38"/>
      <c r="E747" s="38"/>
      <c r="F747" s="38"/>
      <c r="G747" s="36"/>
      <c r="H747" s="36"/>
      <c r="I747" s="28"/>
      <c r="J747" s="28"/>
      <c r="K747" s="37"/>
      <c r="M747" s="31"/>
    </row>
    <row r="748" spans="1:13" s="30" customFormat="1" x14ac:dyDescent="0.25">
      <c r="A748" s="25">
        <v>722</v>
      </c>
      <c r="B748" s="166"/>
      <c r="C748" s="166"/>
      <c r="D748" s="38"/>
      <c r="E748" s="38"/>
      <c r="F748" s="38"/>
      <c r="G748" s="36"/>
      <c r="H748" s="36"/>
      <c r="I748" s="28"/>
      <c r="J748" s="28"/>
      <c r="K748" s="37"/>
      <c r="M748" s="31"/>
    </row>
    <row r="749" spans="1:13" s="30" customFormat="1" x14ac:dyDescent="0.25">
      <c r="A749" s="25">
        <v>723</v>
      </c>
      <c r="B749" s="166"/>
      <c r="C749" s="166"/>
      <c r="D749" s="38"/>
      <c r="E749" s="38"/>
      <c r="F749" s="38"/>
      <c r="G749" s="36"/>
      <c r="H749" s="36"/>
      <c r="I749" s="28"/>
      <c r="J749" s="28"/>
      <c r="K749" s="37"/>
      <c r="M749" s="31"/>
    </row>
    <row r="750" spans="1:13" s="30" customFormat="1" x14ac:dyDescent="0.25">
      <c r="A750" s="25">
        <v>724</v>
      </c>
      <c r="B750" s="166"/>
      <c r="C750" s="166"/>
      <c r="D750" s="38"/>
      <c r="E750" s="38"/>
      <c r="F750" s="38"/>
      <c r="G750" s="36"/>
      <c r="H750" s="36"/>
      <c r="I750" s="28"/>
      <c r="J750" s="28"/>
      <c r="K750" s="37"/>
      <c r="M750" s="31"/>
    </row>
    <row r="751" spans="1:13" s="30" customFormat="1" x14ac:dyDescent="0.25">
      <c r="A751" s="25">
        <v>725</v>
      </c>
      <c r="B751" s="166"/>
      <c r="C751" s="166"/>
      <c r="D751" s="38"/>
      <c r="E751" s="38"/>
      <c r="F751" s="38"/>
      <c r="G751" s="36"/>
      <c r="H751" s="36"/>
      <c r="I751" s="28"/>
      <c r="J751" s="28"/>
      <c r="K751" s="37"/>
      <c r="M751" s="31"/>
    </row>
    <row r="752" spans="1:13" s="30" customFormat="1" x14ac:dyDescent="0.25">
      <c r="A752" s="25">
        <v>726</v>
      </c>
      <c r="B752" s="166"/>
      <c r="C752" s="166"/>
      <c r="D752" s="38"/>
      <c r="E752" s="38"/>
      <c r="F752" s="38"/>
      <c r="G752" s="36"/>
      <c r="H752" s="36"/>
      <c r="I752" s="28"/>
      <c r="J752" s="28"/>
      <c r="K752" s="37"/>
      <c r="M752" s="31"/>
    </row>
    <row r="753" spans="1:13" s="30" customFormat="1" x14ac:dyDescent="0.25">
      <c r="A753" s="25">
        <v>727</v>
      </c>
      <c r="B753" s="166"/>
      <c r="C753" s="166"/>
      <c r="D753" s="38"/>
      <c r="E753" s="38"/>
      <c r="F753" s="38"/>
      <c r="G753" s="36"/>
      <c r="H753" s="36"/>
      <c r="I753" s="28"/>
      <c r="J753" s="28"/>
      <c r="K753" s="37"/>
      <c r="M753" s="31"/>
    </row>
    <row r="754" spans="1:13" s="30" customFormat="1" x14ac:dyDescent="0.25">
      <c r="A754" s="25">
        <v>728</v>
      </c>
      <c r="B754" s="166"/>
      <c r="C754" s="166"/>
      <c r="D754" s="38"/>
      <c r="E754" s="38"/>
      <c r="F754" s="38"/>
      <c r="G754" s="36"/>
      <c r="H754" s="36"/>
      <c r="I754" s="28"/>
      <c r="J754" s="28"/>
      <c r="K754" s="37"/>
      <c r="M754" s="31"/>
    </row>
    <row r="755" spans="1:13" s="30" customFormat="1" x14ac:dyDescent="0.25">
      <c r="A755" s="25">
        <v>729</v>
      </c>
      <c r="B755" s="166"/>
      <c r="C755" s="166"/>
      <c r="D755" s="38"/>
      <c r="E755" s="38"/>
      <c r="F755" s="38"/>
      <c r="G755" s="36"/>
      <c r="H755" s="36"/>
      <c r="I755" s="28"/>
      <c r="J755" s="28"/>
      <c r="K755" s="37"/>
      <c r="M755" s="31"/>
    </row>
    <row r="756" spans="1:13" s="30" customFormat="1" x14ac:dyDescent="0.25">
      <c r="A756" s="25">
        <v>730</v>
      </c>
      <c r="B756" s="166"/>
      <c r="C756" s="166"/>
      <c r="D756" s="38"/>
      <c r="E756" s="38"/>
      <c r="F756" s="38"/>
      <c r="G756" s="36"/>
      <c r="H756" s="36"/>
      <c r="I756" s="28"/>
      <c r="J756" s="28"/>
      <c r="K756" s="37"/>
      <c r="M756" s="31"/>
    </row>
    <row r="757" spans="1:13" s="30" customFormat="1" x14ac:dyDescent="0.25">
      <c r="A757" s="25">
        <v>731</v>
      </c>
      <c r="B757" s="166"/>
      <c r="C757" s="166"/>
      <c r="D757" s="38"/>
      <c r="E757" s="38"/>
      <c r="F757" s="38"/>
      <c r="G757" s="36"/>
      <c r="H757" s="36"/>
      <c r="I757" s="28"/>
      <c r="J757" s="28"/>
      <c r="K757" s="37"/>
      <c r="M757" s="31"/>
    </row>
    <row r="758" spans="1:13" s="30" customFormat="1" x14ac:dyDescent="0.25">
      <c r="A758" s="25">
        <v>732</v>
      </c>
      <c r="B758" s="166"/>
      <c r="C758" s="166"/>
      <c r="D758" s="38"/>
      <c r="E758" s="38"/>
      <c r="F758" s="38"/>
      <c r="G758" s="36"/>
      <c r="H758" s="36"/>
      <c r="I758" s="28"/>
      <c r="J758" s="28"/>
      <c r="K758" s="37"/>
      <c r="M758" s="31"/>
    </row>
    <row r="759" spans="1:13" s="30" customFormat="1" x14ac:dyDescent="0.25">
      <c r="A759" s="25">
        <v>733</v>
      </c>
      <c r="B759" s="166"/>
      <c r="C759" s="166"/>
      <c r="D759" s="38"/>
      <c r="E759" s="38"/>
      <c r="F759" s="38"/>
      <c r="G759" s="36"/>
      <c r="H759" s="36"/>
      <c r="I759" s="28"/>
      <c r="J759" s="28"/>
      <c r="K759" s="37"/>
      <c r="M759" s="31"/>
    </row>
    <row r="760" spans="1:13" s="30" customFormat="1" x14ac:dyDescent="0.25">
      <c r="A760" s="25">
        <v>734</v>
      </c>
      <c r="B760" s="166"/>
      <c r="C760" s="166"/>
      <c r="D760" s="38"/>
      <c r="E760" s="38"/>
      <c r="F760" s="38"/>
      <c r="G760" s="36"/>
      <c r="H760" s="36"/>
      <c r="I760" s="28"/>
      <c r="J760" s="28"/>
      <c r="K760" s="37"/>
      <c r="M760" s="31"/>
    </row>
    <row r="761" spans="1:13" s="30" customFormat="1" x14ac:dyDescent="0.25">
      <c r="A761" s="25">
        <v>735</v>
      </c>
      <c r="B761" s="166"/>
      <c r="C761" s="166"/>
      <c r="D761" s="38"/>
      <c r="E761" s="38"/>
      <c r="F761" s="38"/>
      <c r="G761" s="36"/>
      <c r="H761" s="36"/>
      <c r="I761" s="28"/>
      <c r="J761" s="28"/>
      <c r="K761" s="37"/>
      <c r="M761" s="31"/>
    </row>
    <row r="762" spans="1:13" s="30" customFormat="1" x14ac:dyDescent="0.25">
      <c r="A762" s="25">
        <v>736</v>
      </c>
      <c r="B762" s="166"/>
      <c r="C762" s="166"/>
      <c r="D762" s="38"/>
      <c r="E762" s="38"/>
      <c r="F762" s="38"/>
      <c r="G762" s="36"/>
      <c r="H762" s="36"/>
      <c r="I762" s="28"/>
      <c r="J762" s="28"/>
      <c r="K762" s="37"/>
      <c r="M762" s="31"/>
    </row>
    <row r="763" spans="1:13" s="30" customFormat="1" x14ac:dyDescent="0.25">
      <c r="A763" s="25">
        <v>737</v>
      </c>
      <c r="B763" s="166"/>
      <c r="C763" s="166"/>
      <c r="D763" s="38"/>
      <c r="E763" s="38"/>
      <c r="F763" s="38"/>
      <c r="G763" s="36"/>
      <c r="H763" s="36"/>
      <c r="I763" s="28"/>
      <c r="J763" s="28"/>
      <c r="K763" s="37"/>
      <c r="M763" s="31"/>
    </row>
    <row r="764" spans="1:13" s="30" customFormat="1" x14ac:dyDescent="0.25">
      <c r="A764" s="25">
        <v>738</v>
      </c>
      <c r="B764" s="166"/>
      <c r="C764" s="166"/>
      <c r="D764" s="38"/>
      <c r="E764" s="38"/>
      <c r="F764" s="38"/>
      <c r="G764" s="36"/>
      <c r="H764" s="36"/>
      <c r="I764" s="28"/>
      <c r="J764" s="28"/>
      <c r="K764" s="37"/>
      <c r="M764" s="31"/>
    </row>
    <row r="765" spans="1:13" s="30" customFormat="1" x14ac:dyDescent="0.25">
      <c r="A765" s="25">
        <v>739</v>
      </c>
      <c r="B765" s="166"/>
      <c r="C765" s="166"/>
      <c r="D765" s="38"/>
      <c r="E765" s="38"/>
      <c r="F765" s="38"/>
      <c r="G765" s="36"/>
      <c r="H765" s="36"/>
      <c r="I765" s="28"/>
      <c r="J765" s="28"/>
      <c r="K765" s="37"/>
      <c r="M765" s="31"/>
    </row>
    <row r="766" spans="1:13" s="30" customFormat="1" x14ac:dyDescent="0.25">
      <c r="A766" s="25">
        <v>740</v>
      </c>
      <c r="B766" s="166"/>
      <c r="C766" s="166"/>
      <c r="D766" s="38"/>
      <c r="E766" s="38"/>
      <c r="F766" s="38"/>
      <c r="G766" s="36"/>
      <c r="H766" s="36"/>
      <c r="I766" s="28"/>
      <c r="J766" s="28"/>
      <c r="K766" s="37"/>
      <c r="M766" s="31"/>
    </row>
    <row r="767" spans="1:13" s="30" customFormat="1" x14ac:dyDescent="0.25">
      <c r="A767" s="25">
        <v>741</v>
      </c>
      <c r="B767" s="166"/>
      <c r="C767" s="166"/>
      <c r="D767" s="38"/>
      <c r="E767" s="38"/>
      <c r="F767" s="38"/>
      <c r="G767" s="36"/>
      <c r="H767" s="36"/>
      <c r="I767" s="28"/>
      <c r="J767" s="28"/>
      <c r="K767" s="37"/>
      <c r="M767" s="31"/>
    </row>
    <row r="768" spans="1:13" s="30" customFormat="1" x14ac:dyDescent="0.25">
      <c r="A768" s="25">
        <v>742</v>
      </c>
      <c r="B768" s="166"/>
      <c r="C768" s="166"/>
      <c r="D768" s="38"/>
      <c r="E768" s="38"/>
      <c r="F768" s="38"/>
      <c r="G768" s="36"/>
      <c r="H768" s="36"/>
      <c r="I768" s="28"/>
      <c r="J768" s="28"/>
      <c r="K768" s="37"/>
      <c r="M768" s="31"/>
    </row>
    <row r="769" spans="1:13" s="30" customFormat="1" x14ac:dyDescent="0.25">
      <c r="A769" s="25">
        <v>743</v>
      </c>
      <c r="B769" s="166"/>
      <c r="C769" s="166"/>
      <c r="D769" s="38"/>
      <c r="E769" s="38"/>
      <c r="F769" s="38"/>
      <c r="G769" s="36"/>
      <c r="H769" s="36"/>
      <c r="I769" s="28"/>
      <c r="J769" s="28"/>
      <c r="K769" s="37"/>
      <c r="M769" s="31"/>
    </row>
    <row r="770" spans="1:13" s="30" customFormat="1" x14ac:dyDescent="0.25">
      <c r="A770" s="25">
        <v>744</v>
      </c>
      <c r="B770" s="166"/>
      <c r="C770" s="166"/>
      <c r="D770" s="38"/>
      <c r="E770" s="38"/>
      <c r="F770" s="38"/>
      <c r="G770" s="36"/>
      <c r="H770" s="36"/>
      <c r="I770" s="28"/>
      <c r="J770" s="28"/>
      <c r="K770" s="37"/>
      <c r="M770" s="31"/>
    </row>
    <row r="771" spans="1:13" s="30" customFormat="1" x14ac:dyDescent="0.25">
      <c r="A771" s="25">
        <v>745</v>
      </c>
      <c r="B771" s="166"/>
      <c r="C771" s="166"/>
      <c r="D771" s="38"/>
      <c r="E771" s="38"/>
      <c r="F771" s="38"/>
      <c r="G771" s="36"/>
      <c r="H771" s="36"/>
      <c r="I771" s="28"/>
      <c r="J771" s="28"/>
      <c r="K771" s="37"/>
      <c r="M771" s="31"/>
    </row>
    <row r="772" spans="1:13" s="30" customFormat="1" x14ac:dyDescent="0.25">
      <c r="A772" s="25">
        <v>746</v>
      </c>
      <c r="B772" s="166"/>
      <c r="C772" s="166"/>
      <c r="D772" s="38"/>
      <c r="E772" s="38"/>
      <c r="F772" s="38"/>
      <c r="G772" s="36"/>
      <c r="H772" s="36"/>
      <c r="I772" s="28"/>
      <c r="J772" s="28"/>
      <c r="K772" s="37"/>
      <c r="M772" s="31"/>
    </row>
    <row r="773" spans="1:13" s="30" customFormat="1" x14ac:dyDescent="0.25">
      <c r="A773" s="25">
        <v>747</v>
      </c>
      <c r="B773" s="166"/>
      <c r="C773" s="166"/>
      <c r="D773" s="38"/>
      <c r="E773" s="38"/>
      <c r="F773" s="38"/>
      <c r="G773" s="36"/>
      <c r="H773" s="36"/>
      <c r="I773" s="28"/>
      <c r="J773" s="28"/>
      <c r="K773" s="37"/>
      <c r="M773" s="31"/>
    </row>
    <row r="774" spans="1:13" s="30" customFormat="1" x14ac:dyDescent="0.25">
      <c r="A774" s="25">
        <v>748</v>
      </c>
      <c r="B774" s="166"/>
      <c r="C774" s="166"/>
      <c r="D774" s="38"/>
      <c r="E774" s="38"/>
      <c r="F774" s="38"/>
      <c r="G774" s="36"/>
      <c r="H774" s="36"/>
      <c r="I774" s="28"/>
      <c r="J774" s="28"/>
      <c r="K774" s="37"/>
      <c r="M774" s="31"/>
    </row>
    <row r="775" spans="1:13" s="30" customFormat="1" x14ac:dyDescent="0.25">
      <c r="A775" s="25">
        <v>749</v>
      </c>
      <c r="B775" s="166"/>
      <c r="C775" s="166"/>
      <c r="D775" s="38"/>
      <c r="E775" s="38"/>
      <c r="F775" s="38"/>
      <c r="G775" s="36"/>
      <c r="H775" s="36"/>
      <c r="I775" s="28"/>
      <c r="J775" s="28"/>
      <c r="K775" s="37"/>
      <c r="M775" s="31"/>
    </row>
    <row r="776" spans="1:13" s="30" customFormat="1" x14ac:dyDescent="0.25">
      <c r="A776" s="25">
        <v>750</v>
      </c>
      <c r="B776" s="166"/>
      <c r="C776" s="166"/>
      <c r="D776" s="38"/>
      <c r="E776" s="38"/>
      <c r="F776" s="38"/>
      <c r="G776" s="36"/>
      <c r="H776" s="36"/>
      <c r="I776" s="28"/>
      <c r="J776" s="28"/>
      <c r="K776" s="37"/>
      <c r="M776" s="31"/>
    </row>
    <row r="777" spans="1:13" s="30" customFormat="1" x14ac:dyDescent="0.25">
      <c r="A777" s="25">
        <v>751</v>
      </c>
      <c r="B777" s="166"/>
      <c r="C777" s="166"/>
      <c r="D777" s="38"/>
      <c r="E777" s="38"/>
      <c r="F777" s="38"/>
      <c r="G777" s="36"/>
      <c r="H777" s="36"/>
      <c r="I777" s="28"/>
      <c r="J777" s="28"/>
      <c r="K777" s="37"/>
      <c r="M777" s="31"/>
    </row>
    <row r="778" spans="1:13" s="30" customFormat="1" x14ac:dyDescent="0.25">
      <c r="A778" s="25">
        <v>752</v>
      </c>
      <c r="B778" s="166"/>
      <c r="C778" s="166"/>
      <c r="D778" s="38"/>
      <c r="E778" s="38"/>
      <c r="F778" s="38"/>
      <c r="G778" s="36"/>
      <c r="H778" s="36"/>
      <c r="I778" s="28"/>
      <c r="J778" s="28"/>
      <c r="K778" s="37"/>
      <c r="M778" s="31"/>
    </row>
    <row r="779" spans="1:13" s="30" customFormat="1" x14ac:dyDescent="0.25">
      <c r="A779" s="25">
        <v>753</v>
      </c>
      <c r="B779" s="166"/>
      <c r="C779" s="166"/>
      <c r="D779" s="38"/>
      <c r="E779" s="38"/>
      <c r="F779" s="38"/>
      <c r="G779" s="36"/>
      <c r="H779" s="36"/>
      <c r="I779" s="28"/>
      <c r="J779" s="28"/>
      <c r="K779" s="37"/>
      <c r="M779" s="31"/>
    </row>
    <row r="780" spans="1:13" s="30" customFormat="1" x14ac:dyDescent="0.25">
      <c r="A780" s="25">
        <v>754</v>
      </c>
      <c r="B780" s="166"/>
      <c r="C780" s="166"/>
      <c r="D780" s="38"/>
      <c r="E780" s="38"/>
      <c r="F780" s="38"/>
      <c r="G780" s="36"/>
      <c r="H780" s="36"/>
      <c r="I780" s="28"/>
      <c r="J780" s="28"/>
      <c r="K780" s="37"/>
      <c r="M780" s="31"/>
    </row>
    <row r="781" spans="1:13" s="30" customFormat="1" x14ac:dyDescent="0.25">
      <c r="A781" s="25">
        <v>755</v>
      </c>
      <c r="B781" s="166"/>
      <c r="C781" s="166"/>
      <c r="D781" s="38"/>
      <c r="E781" s="38"/>
      <c r="F781" s="38"/>
      <c r="G781" s="36"/>
      <c r="H781" s="36"/>
      <c r="I781" s="28"/>
      <c r="J781" s="28"/>
      <c r="K781" s="37"/>
      <c r="M781" s="31"/>
    </row>
    <row r="782" spans="1:13" s="30" customFormat="1" x14ac:dyDescent="0.25">
      <c r="A782" s="25">
        <v>756</v>
      </c>
      <c r="B782" s="166"/>
      <c r="C782" s="166"/>
      <c r="D782" s="38"/>
      <c r="E782" s="38"/>
      <c r="F782" s="38"/>
      <c r="G782" s="36"/>
      <c r="H782" s="36"/>
      <c r="I782" s="28"/>
      <c r="J782" s="28"/>
      <c r="K782" s="37"/>
      <c r="M782" s="31"/>
    </row>
    <row r="783" spans="1:13" s="30" customFormat="1" x14ac:dyDescent="0.25">
      <c r="A783" s="25">
        <v>757</v>
      </c>
      <c r="B783" s="166"/>
      <c r="C783" s="166"/>
      <c r="D783" s="38"/>
      <c r="E783" s="38"/>
      <c r="F783" s="38"/>
      <c r="G783" s="36"/>
      <c r="H783" s="36"/>
      <c r="I783" s="28"/>
      <c r="J783" s="28"/>
      <c r="K783" s="37"/>
      <c r="M783" s="31"/>
    </row>
    <row r="784" spans="1:13" s="30" customFormat="1" x14ac:dyDescent="0.25">
      <c r="A784" s="25">
        <v>758</v>
      </c>
      <c r="B784" s="166"/>
      <c r="C784" s="166"/>
      <c r="D784" s="38"/>
      <c r="E784" s="38"/>
      <c r="F784" s="38"/>
      <c r="G784" s="36"/>
      <c r="H784" s="36"/>
      <c r="I784" s="28"/>
      <c r="J784" s="28"/>
      <c r="K784" s="37"/>
      <c r="M784" s="31"/>
    </row>
    <row r="785" spans="1:13" s="30" customFormat="1" x14ac:dyDescent="0.25">
      <c r="A785" s="25">
        <v>759</v>
      </c>
      <c r="B785" s="166"/>
      <c r="C785" s="166"/>
      <c r="D785" s="38"/>
      <c r="E785" s="38"/>
      <c r="F785" s="38"/>
      <c r="G785" s="36"/>
      <c r="H785" s="36"/>
      <c r="I785" s="28"/>
      <c r="J785" s="28"/>
      <c r="K785" s="37"/>
      <c r="M785" s="31"/>
    </row>
    <row r="786" spans="1:13" s="30" customFormat="1" x14ac:dyDescent="0.25">
      <c r="A786" s="25">
        <v>760</v>
      </c>
      <c r="B786" s="166"/>
      <c r="C786" s="166"/>
      <c r="D786" s="38"/>
      <c r="E786" s="38"/>
      <c r="F786" s="38"/>
      <c r="G786" s="36"/>
      <c r="H786" s="36"/>
      <c r="I786" s="28"/>
      <c r="J786" s="28"/>
      <c r="K786" s="37"/>
      <c r="M786" s="31"/>
    </row>
    <row r="787" spans="1:13" s="30" customFormat="1" x14ac:dyDescent="0.25">
      <c r="A787" s="25">
        <v>761</v>
      </c>
      <c r="B787" s="166"/>
      <c r="C787" s="166"/>
      <c r="D787" s="38"/>
      <c r="E787" s="38"/>
      <c r="F787" s="38"/>
      <c r="G787" s="36"/>
      <c r="H787" s="36"/>
      <c r="I787" s="28"/>
      <c r="J787" s="28"/>
      <c r="K787" s="37"/>
      <c r="M787" s="31"/>
    </row>
    <row r="788" spans="1:13" s="30" customFormat="1" x14ac:dyDescent="0.25">
      <c r="A788" s="25">
        <v>762</v>
      </c>
      <c r="B788" s="166"/>
      <c r="C788" s="166"/>
      <c r="D788" s="38"/>
      <c r="E788" s="38"/>
      <c r="F788" s="38"/>
      <c r="G788" s="36"/>
      <c r="H788" s="36"/>
      <c r="I788" s="28"/>
      <c r="J788" s="28"/>
      <c r="K788" s="37"/>
      <c r="M788" s="31"/>
    </row>
    <row r="789" spans="1:13" s="30" customFormat="1" x14ac:dyDescent="0.25">
      <c r="A789" s="25">
        <v>763</v>
      </c>
      <c r="B789" s="166"/>
      <c r="C789" s="166"/>
      <c r="D789" s="38"/>
      <c r="E789" s="38"/>
      <c r="F789" s="38"/>
      <c r="G789" s="36"/>
      <c r="H789" s="36"/>
      <c r="I789" s="28"/>
      <c r="J789" s="28"/>
      <c r="K789" s="37"/>
      <c r="M789" s="31"/>
    </row>
    <row r="790" spans="1:13" s="30" customFormat="1" x14ac:dyDescent="0.25">
      <c r="A790" s="25">
        <v>764</v>
      </c>
      <c r="B790" s="166"/>
      <c r="C790" s="166"/>
      <c r="D790" s="38"/>
      <c r="E790" s="38"/>
      <c r="F790" s="38"/>
      <c r="G790" s="36"/>
      <c r="H790" s="36"/>
      <c r="I790" s="28"/>
      <c r="J790" s="28"/>
      <c r="K790" s="37"/>
      <c r="M790" s="31"/>
    </row>
    <row r="791" spans="1:13" s="30" customFormat="1" x14ac:dyDescent="0.25">
      <c r="A791" s="25">
        <v>765</v>
      </c>
      <c r="B791" s="166"/>
      <c r="C791" s="166"/>
      <c r="D791" s="38"/>
      <c r="E791" s="38"/>
      <c r="F791" s="38"/>
      <c r="G791" s="36"/>
      <c r="H791" s="36"/>
      <c r="I791" s="28"/>
      <c r="J791" s="28"/>
      <c r="K791" s="37"/>
      <c r="M791" s="31"/>
    </row>
    <row r="792" spans="1:13" s="30" customFormat="1" x14ac:dyDescent="0.25">
      <c r="A792" s="25">
        <v>766</v>
      </c>
      <c r="B792" s="166"/>
      <c r="C792" s="166"/>
      <c r="D792" s="38"/>
      <c r="E792" s="38"/>
      <c r="F792" s="38"/>
      <c r="G792" s="36"/>
      <c r="H792" s="36"/>
      <c r="I792" s="28"/>
      <c r="J792" s="28"/>
      <c r="K792" s="37"/>
      <c r="M792" s="31"/>
    </row>
    <row r="793" spans="1:13" s="30" customFormat="1" x14ac:dyDescent="0.25">
      <c r="A793" s="25">
        <v>767</v>
      </c>
      <c r="B793" s="166"/>
      <c r="C793" s="166"/>
      <c r="D793" s="38"/>
      <c r="E793" s="38"/>
      <c r="F793" s="38"/>
      <c r="G793" s="36"/>
      <c r="H793" s="36"/>
      <c r="I793" s="28"/>
      <c r="J793" s="28"/>
      <c r="K793" s="37"/>
      <c r="M793" s="31"/>
    </row>
    <row r="794" spans="1:13" s="30" customFormat="1" x14ac:dyDescent="0.25">
      <c r="A794" s="25">
        <v>768</v>
      </c>
      <c r="B794" s="166"/>
      <c r="C794" s="166"/>
      <c r="D794" s="38"/>
      <c r="E794" s="38"/>
      <c r="F794" s="38"/>
      <c r="G794" s="36"/>
      <c r="H794" s="36"/>
      <c r="I794" s="28"/>
      <c r="J794" s="28"/>
      <c r="K794" s="37"/>
      <c r="M794" s="31"/>
    </row>
    <row r="795" spans="1:13" s="30" customFormat="1" x14ac:dyDescent="0.25">
      <c r="A795" s="25">
        <v>769</v>
      </c>
      <c r="B795" s="166"/>
      <c r="C795" s="166"/>
      <c r="D795" s="38"/>
      <c r="E795" s="38"/>
      <c r="F795" s="38"/>
      <c r="G795" s="36"/>
      <c r="H795" s="36"/>
      <c r="I795" s="28"/>
      <c r="J795" s="28"/>
      <c r="K795" s="37"/>
      <c r="M795" s="31"/>
    </row>
    <row r="796" spans="1:13" s="30" customFormat="1" x14ac:dyDescent="0.25">
      <c r="A796" s="25">
        <v>770</v>
      </c>
      <c r="B796" s="166"/>
      <c r="C796" s="166"/>
      <c r="D796" s="38"/>
      <c r="E796" s="38"/>
      <c r="F796" s="38"/>
      <c r="G796" s="36"/>
      <c r="H796" s="36"/>
      <c r="I796" s="28"/>
      <c r="J796" s="28"/>
      <c r="K796" s="37"/>
      <c r="M796" s="31"/>
    </row>
    <row r="797" spans="1:13" s="30" customFormat="1" x14ac:dyDescent="0.25">
      <c r="A797" s="25">
        <v>771</v>
      </c>
      <c r="B797" s="166"/>
      <c r="C797" s="166"/>
      <c r="D797" s="38"/>
      <c r="E797" s="38"/>
      <c r="F797" s="38"/>
      <c r="G797" s="36"/>
      <c r="H797" s="36"/>
      <c r="I797" s="28"/>
      <c r="J797" s="28"/>
      <c r="K797" s="37"/>
      <c r="M797" s="31"/>
    </row>
    <row r="798" spans="1:13" s="30" customFormat="1" x14ac:dyDescent="0.25">
      <c r="A798" s="25">
        <v>772</v>
      </c>
      <c r="B798" s="166"/>
      <c r="C798" s="166"/>
      <c r="D798" s="38"/>
      <c r="E798" s="38"/>
      <c r="F798" s="38"/>
      <c r="G798" s="36"/>
      <c r="H798" s="36"/>
      <c r="I798" s="28"/>
      <c r="J798" s="28"/>
      <c r="K798" s="37"/>
      <c r="M798" s="31"/>
    </row>
    <row r="799" spans="1:13" s="30" customFormat="1" x14ac:dyDescent="0.25">
      <c r="A799" s="25">
        <v>773</v>
      </c>
      <c r="B799" s="166"/>
      <c r="C799" s="166"/>
      <c r="D799" s="38"/>
      <c r="E799" s="38"/>
      <c r="F799" s="38"/>
      <c r="G799" s="36"/>
      <c r="H799" s="36"/>
      <c r="I799" s="28"/>
      <c r="J799" s="28"/>
      <c r="K799" s="37"/>
      <c r="M799" s="31"/>
    </row>
    <row r="800" spans="1:13" s="30" customFormat="1" x14ac:dyDescent="0.25">
      <c r="A800" s="25">
        <v>774</v>
      </c>
      <c r="B800" s="166"/>
      <c r="C800" s="166"/>
      <c r="D800" s="38"/>
      <c r="E800" s="38"/>
      <c r="F800" s="38"/>
      <c r="G800" s="36"/>
      <c r="H800" s="36"/>
      <c r="I800" s="28"/>
      <c r="J800" s="28"/>
      <c r="K800" s="37"/>
      <c r="M800" s="31"/>
    </row>
    <row r="801" spans="1:13" s="30" customFormat="1" x14ac:dyDescent="0.25">
      <c r="A801" s="25">
        <v>775</v>
      </c>
      <c r="B801" s="166"/>
      <c r="C801" s="166"/>
      <c r="D801" s="38"/>
      <c r="E801" s="38"/>
      <c r="F801" s="38"/>
      <c r="G801" s="36"/>
      <c r="H801" s="36"/>
      <c r="I801" s="28"/>
      <c r="J801" s="28"/>
      <c r="K801" s="37"/>
      <c r="M801" s="31"/>
    </row>
    <row r="802" spans="1:13" s="30" customFormat="1" x14ac:dyDescent="0.25">
      <c r="A802" s="25">
        <v>776</v>
      </c>
      <c r="B802" s="166"/>
      <c r="C802" s="166"/>
      <c r="D802" s="38"/>
      <c r="E802" s="38"/>
      <c r="F802" s="38"/>
      <c r="G802" s="36"/>
      <c r="H802" s="36"/>
      <c r="I802" s="28"/>
      <c r="J802" s="28"/>
      <c r="K802" s="37"/>
      <c r="M802" s="31"/>
    </row>
    <row r="803" spans="1:13" s="30" customFormat="1" x14ac:dyDescent="0.25">
      <c r="A803" s="25">
        <v>777</v>
      </c>
      <c r="B803" s="166"/>
      <c r="C803" s="166"/>
      <c r="D803" s="38"/>
      <c r="E803" s="38"/>
      <c r="F803" s="38"/>
      <c r="G803" s="36"/>
      <c r="H803" s="36"/>
      <c r="I803" s="28"/>
      <c r="J803" s="28"/>
      <c r="K803" s="37"/>
      <c r="M803" s="31"/>
    </row>
    <row r="804" spans="1:13" s="30" customFormat="1" x14ac:dyDescent="0.25">
      <c r="A804" s="25">
        <v>778</v>
      </c>
      <c r="B804" s="166"/>
      <c r="C804" s="166"/>
      <c r="D804" s="38"/>
      <c r="E804" s="38"/>
      <c r="F804" s="38"/>
      <c r="G804" s="36"/>
      <c r="H804" s="36"/>
      <c r="I804" s="28"/>
      <c r="J804" s="28"/>
      <c r="K804" s="37"/>
      <c r="M804" s="31"/>
    </row>
    <row r="805" spans="1:13" s="30" customFormat="1" x14ac:dyDescent="0.25">
      <c r="A805" s="25">
        <v>779</v>
      </c>
      <c r="B805" s="166"/>
      <c r="C805" s="166"/>
      <c r="D805" s="38"/>
      <c r="E805" s="38"/>
      <c r="F805" s="38"/>
      <c r="G805" s="36"/>
      <c r="H805" s="36"/>
      <c r="I805" s="28"/>
      <c r="J805" s="28"/>
      <c r="K805" s="37"/>
      <c r="M805" s="31"/>
    </row>
    <row r="806" spans="1:13" s="30" customFormat="1" x14ac:dyDescent="0.25">
      <c r="A806" s="25">
        <v>780</v>
      </c>
      <c r="B806" s="166"/>
      <c r="C806" s="166"/>
      <c r="D806" s="38"/>
      <c r="E806" s="38"/>
      <c r="F806" s="38"/>
      <c r="G806" s="36"/>
      <c r="H806" s="36"/>
      <c r="I806" s="28"/>
      <c r="J806" s="28"/>
      <c r="K806" s="37"/>
      <c r="M806" s="31"/>
    </row>
    <row r="807" spans="1:13" s="30" customFormat="1" x14ac:dyDescent="0.25">
      <c r="A807" s="25">
        <v>781</v>
      </c>
      <c r="B807" s="166"/>
      <c r="C807" s="166"/>
      <c r="D807" s="38"/>
      <c r="E807" s="38"/>
      <c r="F807" s="38"/>
      <c r="G807" s="36"/>
      <c r="H807" s="36"/>
      <c r="I807" s="28"/>
      <c r="J807" s="28"/>
      <c r="K807" s="37"/>
      <c r="M807" s="31"/>
    </row>
    <row r="808" spans="1:13" s="30" customFormat="1" x14ac:dyDescent="0.25">
      <c r="A808" s="25">
        <v>782</v>
      </c>
      <c r="B808" s="166"/>
      <c r="C808" s="166"/>
      <c r="D808" s="38"/>
      <c r="E808" s="38"/>
      <c r="F808" s="38"/>
      <c r="G808" s="36"/>
      <c r="H808" s="36"/>
      <c r="I808" s="28"/>
      <c r="J808" s="28"/>
      <c r="K808" s="37"/>
      <c r="M808" s="31"/>
    </row>
    <row r="809" spans="1:13" s="30" customFormat="1" x14ac:dyDescent="0.25">
      <c r="A809" s="25">
        <v>783</v>
      </c>
      <c r="B809" s="166"/>
      <c r="C809" s="166"/>
      <c r="D809" s="38"/>
      <c r="E809" s="38"/>
      <c r="F809" s="38"/>
      <c r="G809" s="36"/>
      <c r="H809" s="36"/>
      <c r="I809" s="28"/>
      <c r="J809" s="28"/>
      <c r="K809" s="37"/>
      <c r="M809" s="31"/>
    </row>
    <row r="810" spans="1:13" s="30" customFormat="1" x14ac:dyDescent="0.25">
      <c r="A810" s="25">
        <v>784</v>
      </c>
      <c r="B810" s="166"/>
      <c r="C810" s="166"/>
      <c r="D810" s="38"/>
      <c r="E810" s="38"/>
      <c r="F810" s="38"/>
      <c r="G810" s="36"/>
      <c r="H810" s="36"/>
      <c r="I810" s="28"/>
      <c r="J810" s="28"/>
      <c r="K810" s="37"/>
      <c r="M810" s="31"/>
    </row>
    <row r="811" spans="1:13" s="30" customFormat="1" x14ac:dyDescent="0.25">
      <c r="A811" s="25">
        <v>785</v>
      </c>
      <c r="B811" s="166"/>
      <c r="C811" s="166"/>
      <c r="D811" s="38"/>
      <c r="E811" s="38"/>
      <c r="F811" s="38"/>
      <c r="G811" s="36"/>
      <c r="H811" s="36"/>
      <c r="I811" s="28"/>
      <c r="J811" s="28"/>
      <c r="K811" s="37"/>
      <c r="M811" s="31"/>
    </row>
    <row r="812" spans="1:13" s="30" customFormat="1" x14ac:dyDescent="0.25">
      <c r="A812" s="25">
        <v>786</v>
      </c>
      <c r="B812" s="166"/>
      <c r="C812" s="166"/>
      <c r="D812" s="38"/>
      <c r="E812" s="38"/>
      <c r="F812" s="38"/>
      <c r="G812" s="36"/>
      <c r="H812" s="36"/>
      <c r="I812" s="28"/>
      <c r="J812" s="28"/>
      <c r="K812" s="37"/>
      <c r="M812" s="31"/>
    </row>
    <row r="813" spans="1:13" s="30" customFormat="1" x14ac:dyDescent="0.25">
      <c r="A813" s="25">
        <v>787</v>
      </c>
      <c r="B813" s="166"/>
      <c r="C813" s="166"/>
      <c r="D813" s="38"/>
      <c r="E813" s="38"/>
      <c r="F813" s="38"/>
      <c r="G813" s="36"/>
      <c r="H813" s="36"/>
      <c r="I813" s="28"/>
      <c r="J813" s="28"/>
      <c r="K813" s="37"/>
      <c r="M813" s="31"/>
    </row>
    <row r="814" spans="1:13" s="30" customFormat="1" x14ac:dyDescent="0.25">
      <c r="A814" s="25">
        <v>788</v>
      </c>
      <c r="B814" s="166"/>
      <c r="C814" s="166"/>
      <c r="D814" s="38"/>
      <c r="E814" s="38"/>
      <c r="F814" s="38"/>
      <c r="G814" s="36"/>
      <c r="H814" s="36"/>
      <c r="I814" s="28"/>
      <c r="J814" s="28"/>
      <c r="K814" s="37"/>
      <c r="M814" s="31"/>
    </row>
    <row r="815" spans="1:13" s="30" customFormat="1" x14ac:dyDescent="0.25">
      <c r="A815" s="25">
        <v>789</v>
      </c>
      <c r="B815" s="166"/>
      <c r="C815" s="166"/>
      <c r="D815" s="38"/>
      <c r="E815" s="38"/>
      <c r="F815" s="38"/>
      <c r="G815" s="36"/>
      <c r="H815" s="36"/>
      <c r="I815" s="28"/>
      <c r="J815" s="28"/>
      <c r="K815" s="37"/>
      <c r="M815" s="31"/>
    </row>
    <row r="816" spans="1:13" s="30" customFormat="1" x14ac:dyDescent="0.25">
      <c r="A816" s="25">
        <v>790</v>
      </c>
      <c r="B816" s="166"/>
      <c r="C816" s="166"/>
      <c r="D816" s="38"/>
      <c r="E816" s="38"/>
      <c r="F816" s="38"/>
      <c r="G816" s="36"/>
      <c r="H816" s="36"/>
      <c r="I816" s="28"/>
      <c r="J816" s="28"/>
      <c r="K816" s="37"/>
      <c r="M816" s="31"/>
    </row>
    <row r="817" spans="1:13" s="30" customFormat="1" x14ac:dyDescent="0.25">
      <c r="A817" s="25">
        <v>791</v>
      </c>
      <c r="B817" s="166"/>
      <c r="C817" s="166"/>
      <c r="D817" s="38"/>
      <c r="E817" s="38"/>
      <c r="F817" s="38"/>
      <c r="G817" s="36"/>
      <c r="H817" s="36"/>
      <c r="I817" s="28"/>
      <c r="J817" s="28"/>
      <c r="K817" s="37"/>
      <c r="M817" s="31"/>
    </row>
    <row r="818" spans="1:13" s="30" customFormat="1" x14ac:dyDescent="0.25">
      <c r="A818" s="25">
        <v>792</v>
      </c>
      <c r="B818" s="166"/>
      <c r="C818" s="166"/>
      <c r="D818" s="38"/>
      <c r="E818" s="38"/>
      <c r="F818" s="38"/>
      <c r="G818" s="36"/>
      <c r="H818" s="36"/>
      <c r="I818" s="28"/>
      <c r="J818" s="28"/>
      <c r="K818" s="37"/>
      <c r="M818" s="31"/>
    </row>
    <row r="819" spans="1:13" s="30" customFormat="1" x14ac:dyDescent="0.25">
      <c r="A819" s="25">
        <v>793</v>
      </c>
      <c r="B819" s="166"/>
      <c r="C819" s="166"/>
      <c r="D819" s="38"/>
      <c r="E819" s="38"/>
      <c r="F819" s="38"/>
      <c r="G819" s="36"/>
      <c r="H819" s="36"/>
      <c r="I819" s="28"/>
      <c r="J819" s="28"/>
      <c r="K819" s="37"/>
      <c r="M819" s="31"/>
    </row>
    <row r="820" spans="1:13" s="30" customFormat="1" x14ac:dyDescent="0.25">
      <c r="A820" s="25">
        <v>794</v>
      </c>
      <c r="B820" s="166"/>
      <c r="C820" s="166"/>
      <c r="D820" s="38"/>
      <c r="E820" s="38"/>
      <c r="F820" s="38"/>
      <c r="G820" s="36"/>
      <c r="H820" s="36"/>
      <c r="I820" s="28"/>
      <c r="J820" s="28"/>
      <c r="K820" s="37"/>
      <c r="M820" s="31"/>
    </row>
    <row r="821" spans="1:13" s="30" customFormat="1" x14ac:dyDescent="0.25">
      <c r="A821" s="25">
        <v>795</v>
      </c>
      <c r="B821" s="166"/>
      <c r="C821" s="166"/>
      <c r="D821" s="38"/>
      <c r="E821" s="38"/>
      <c r="F821" s="38"/>
      <c r="G821" s="36"/>
      <c r="H821" s="36"/>
      <c r="I821" s="28"/>
      <c r="J821" s="28"/>
      <c r="K821" s="37"/>
      <c r="M821" s="31"/>
    </row>
    <row r="822" spans="1:13" s="30" customFormat="1" x14ac:dyDescent="0.25">
      <c r="A822" s="25">
        <v>796</v>
      </c>
      <c r="B822" s="166"/>
      <c r="C822" s="166"/>
      <c r="D822" s="38"/>
      <c r="E822" s="38"/>
      <c r="F822" s="38"/>
      <c r="G822" s="36"/>
      <c r="H822" s="36"/>
      <c r="I822" s="28"/>
      <c r="J822" s="28"/>
      <c r="K822" s="37"/>
      <c r="M822" s="31"/>
    </row>
    <row r="823" spans="1:13" s="30" customFormat="1" x14ac:dyDescent="0.25">
      <c r="A823" s="25">
        <v>797</v>
      </c>
      <c r="B823" s="166"/>
      <c r="C823" s="166"/>
      <c r="D823" s="38"/>
      <c r="E823" s="38"/>
      <c r="F823" s="38"/>
      <c r="G823" s="36"/>
      <c r="H823" s="36"/>
      <c r="I823" s="28"/>
      <c r="J823" s="28"/>
      <c r="K823" s="37"/>
      <c r="M823" s="31"/>
    </row>
    <row r="824" spans="1:13" s="30" customFormat="1" x14ac:dyDescent="0.25">
      <c r="A824" s="25">
        <v>798</v>
      </c>
      <c r="B824" s="166"/>
      <c r="C824" s="166"/>
      <c r="D824" s="38"/>
      <c r="E824" s="38"/>
      <c r="F824" s="38"/>
      <c r="G824" s="36"/>
      <c r="H824" s="36"/>
      <c r="I824" s="28"/>
      <c r="J824" s="28"/>
      <c r="K824" s="37"/>
      <c r="M824" s="31"/>
    </row>
    <row r="825" spans="1:13" s="30" customFormat="1" x14ac:dyDescent="0.25">
      <c r="A825" s="25">
        <v>799</v>
      </c>
      <c r="B825" s="166"/>
      <c r="C825" s="166"/>
      <c r="D825" s="38"/>
      <c r="E825" s="38"/>
      <c r="F825" s="38"/>
      <c r="G825" s="36"/>
      <c r="H825" s="36"/>
      <c r="I825" s="28"/>
      <c r="J825" s="28"/>
      <c r="K825" s="37"/>
      <c r="M825" s="31"/>
    </row>
    <row r="826" spans="1:13" s="30" customFormat="1" x14ac:dyDescent="0.25">
      <c r="A826" s="25">
        <v>800</v>
      </c>
      <c r="B826" s="166"/>
      <c r="C826" s="166"/>
      <c r="D826" s="38"/>
      <c r="E826" s="38"/>
      <c r="F826" s="38"/>
      <c r="G826" s="36"/>
      <c r="H826" s="36"/>
      <c r="I826" s="28"/>
      <c r="J826" s="28"/>
      <c r="K826" s="37"/>
      <c r="M826" s="31"/>
    </row>
    <row r="827" spans="1:13" s="30" customFormat="1" x14ac:dyDescent="0.25">
      <c r="A827" s="25">
        <v>801</v>
      </c>
      <c r="B827" s="166"/>
      <c r="C827" s="166"/>
      <c r="D827" s="38"/>
      <c r="E827" s="38"/>
      <c r="F827" s="38"/>
      <c r="G827" s="36"/>
      <c r="H827" s="36"/>
      <c r="I827" s="28"/>
      <c r="J827" s="28"/>
      <c r="K827" s="37"/>
      <c r="M827" s="31"/>
    </row>
    <row r="828" spans="1:13" s="30" customFormat="1" x14ac:dyDescent="0.25">
      <c r="A828" s="25">
        <v>802</v>
      </c>
      <c r="B828" s="166"/>
      <c r="C828" s="166"/>
      <c r="D828" s="38"/>
      <c r="E828" s="38"/>
      <c r="F828" s="38"/>
      <c r="G828" s="36"/>
      <c r="H828" s="36"/>
      <c r="I828" s="28"/>
      <c r="J828" s="28"/>
      <c r="K828" s="37"/>
      <c r="M828" s="31"/>
    </row>
    <row r="829" spans="1:13" s="30" customFormat="1" x14ac:dyDescent="0.25">
      <c r="A829" s="25">
        <v>803</v>
      </c>
      <c r="B829" s="166"/>
      <c r="C829" s="166"/>
      <c r="D829" s="38"/>
      <c r="E829" s="38"/>
      <c r="F829" s="38"/>
      <c r="G829" s="36"/>
      <c r="H829" s="36"/>
      <c r="I829" s="28"/>
      <c r="J829" s="28"/>
      <c r="K829" s="37"/>
      <c r="M829" s="31"/>
    </row>
    <row r="830" spans="1:13" s="30" customFormat="1" x14ac:dyDescent="0.25">
      <c r="A830" s="25">
        <v>804</v>
      </c>
      <c r="B830" s="166"/>
      <c r="C830" s="166"/>
      <c r="D830" s="38"/>
      <c r="E830" s="38"/>
      <c r="F830" s="38"/>
      <c r="G830" s="36"/>
      <c r="H830" s="36"/>
      <c r="I830" s="28"/>
      <c r="J830" s="28"/>
      <c r="K830" s="37"/>
      <c r="M830" s="31"/>
    </row>
    <row r="831" spans="1:13" s="30" customFormat="1" x14ac:dyDescent="0.25">
      <c r="A831" s="25">
        <v>805</v>
      </c>
      <c r="B831" s="166"/>
      <c r="C831" s="166"/>
      <c r="D831" s="38"/>
      <c r="E831" s="38"/>
      <c r="F831" s="38"/>
      <c r="G831" s="36"/>
      <c r="H831" s="36"/>
      <c r="I831" s="28"/>
      <c r="J831" s="28"/>
      <c r="K831" s="37"/>
      <c r="M831" s="31"/>
    </row>
    <row r="832" spans="1:13" s="30" customFormat="1" x14ac:dyDescent="0.25">
      <c r="A832" s="25">
        <v>806</v>
      </c>
      <c r="B832" s="166"/>
      <c r="C832" s="166"/>
      <c r="D832" s="38"/>
      <c r="E832" s="38"/>
      <c r="F832" s="38"/>
      <c r="G832" s="36"/>
      <c r="H832" s="36"/>
      <c r="I832" s="28"/>
      <c r="J832" s="28"/>
      <c r="K832" s="37"/>
      <c r="M832" s="31"/>
    </row>
    <row r="833" spans="1:13" s="30" customFormat="1" x14ac:dyDescent="0.25">
      <c r="A833" s="25">
        <v>807</v>
      </c>
      <c r="B833" s="166"/>
      <c r="C833" s="166"/>
      <c r="D833" s="38"/>
      <c r="E833" s="38"/>
      <c r="F833" s="38"/>
      <c r="G833" s="36"/>
      <c r="H833" s="36"/>
      <c r="I833" s="28"/>
      <c r="J833" s="28"/>
      <c r="K833" s="37"/>
      <c r="M833" s="31"/>
    </row>
    <row r="834" spans="1:13" s="30" customFormat="1" x14ac:dyDescent="0.25">
      <c r="A834" s="25">
        <v>808</v>
      </c>
      <c r="B834" s="166"/>
      <c r="C834" s="166"/>
      <c r="D834" s="38"/>
      <c r="E834" s="38"/>
      <c r="F834" s="38"/>
      <c r="G834" s="36"/>
      <c r="H834" s="36"/>
      <c r="I834" s="28"/>
      <c r="J834" s="28"/>
      <c r="K834" s="37"/>
      <c r="M834" s="31"/>
    </row>
    <row r="835" spans="1:13" s="30" customFormat="1" x14ac:dyDescent="0.25">
      <c r="A835" s="25">
        <v>809</v>
      </c>
      <c r="B835" s="166"/>
      <c r="C835" s="166"/>
      <c r="D835" s="38"/>
      <c r="E835" s="38"/>
      <c r="F835" s="38"/>
      <c r="G835" s="36"/>
      <c r="H835" s="36"/>
      <c r="I835" s="28"/>
      <c r="J835" s="28"/>
      <c r="K835" s="37"/>
      <c r="M835" s="31"/>
    </row>
    <row r="836" spans="1:13" s="30" customFormat="1" x14ac:dyDescent="0.25">
      <c r="A836" s="25">
        <v>810</v>
      </c>
      <c r="B836" s="166"/>
      <c r="C836" s="166"/>
      <c r="D836" s="38"/>
      <c r="E836" s="38"/>
      <c r="F836" s="38"/>
      <c r="G836" s="36"/>
      <c r="H836" s="36"/>
      <c r="I836" s="28"/>
      <c r="J836" s="28"/>
      <c r="K836" s="37"/>
      <c r="M836" s="31"/>
    </row>
    <row r="837" spans="1:13" s="30" customFormat="1" x14ac:dyDescent="0.25">
      <c r="A837" s="25">
        <v>811</v>
      </c>
      <c r="B837" s="166"/>
      <c r="C837" s="166"/>
      <c r="D837" s="38"/>
      <c r="E837" s="38"/>
      <c r="F837" s="38"/>
      <c r="G837" s="36"/>
      <c r="H837" s="36"/>
      <c r="I837" s="28"/>
      <c r="J837" s="28"/>
      <c r="K837" s="37"/>
      <c r="M837" s="31"/>
    </row>
    <row r="838" spans="1:13" s="30" customFormat="1" x14ac:dyDescent="0.25">
      <c r="A838" s="25">
        <v>812</v>
      </c>
      <c r="B838" s="166"/>
      <c r="C838" s="166"/>
      <c r="D838" s="38"/>
      <c r="E838" s="38"/>
      <c r="F838" s="38"/>
      <c r="G838" s="36"/>
      <c r="H838" s="36"/>
      <c r="I838" s="28"/>
      <c r="J838" s="28"/>
      <c r="K838" s="37"/>
      <c r="M838" s="31"/>
    </row>
    <row r="839" spans="1:13" s="30" customFormat="1" x14ac:dyDescent="0.25">
      <c r="A839" s="25">
        <v>813</v>
      </c>
      <c r="B839" s="166"/>
      <c r="C839" s="166"/>
      <c r="D839" s="38"/>
      <c r="E839" s="38"/>
      <c r="F839" s="38"/>
      <c r="G839" s="36"/>
      <c r="H839" s="36"/>
      <c r="I839" s="28"/>
      <c r="J839" s="28"/>
      <c r="K839" s="37"/>
      <c r="M839" s="31"/>
    </row>
    <row r="840" spans="1:13" s="30" customFormat="1" x14ac:dyDescent="0.25">
      <c r="A840" s="25">
        <v>814</v>
      </c>
      <c r="B840" s="166"/>
      <c r="C840" s="166"/>
      <c r="D840" s="38"/>
      <c r="E840" s="38"/>
      <c r="F840" s="38"/>
      <c r="G840" s="36"/>
      <c r="H840" s="36"/>
      <c r="I840" s="28"/>
      <c r="J840" s="28"/>
      <c r="K840" s="37"/>
      <c r="M840" s="31"/>
    </row>
    <row r="841" spans="1:13" s="30" customFormat="1" x14ac:dyDescent="0.25">
      <c r="A841" s="25">
        <v>815</v>
      </c>
      <c r="B841" s="166"/>
      <c r="C841" s="166"/>
      <c r="D841" s="38"/>
      <c r="E841" s="38"/>
      <c r="F841" s="38"/>
      <c r="G841" s="36"/>
      <c r="H841" s="36"/>
      <c r="I841" s="28"/>
      <c r="J841" s="28"/>
      <c r="K841" s="37"/>
      <c r="M841" s="31"/>
    </row>
    <row r="842" spans="1:13" s="30" customFormat="1" x14ac:dyDescent="0.25">
      <c r="A842" s="25">
        <v>816</v>
      </c>
      <c r="B842" s="166"/>
      <c r="C842" s="166"/>
      <c r="D842" s="38"/>
      <c r="E842" s="38"/>
      <c r="F842" s="38"/>
      <c r="G842" s="36"/>
      <c r="H842" s="36"/>
      <c r="I842" s="28"/>
      <c r="J842" s="28"/>
      <c r="K842" s="37"/>
      <c r="M842" s="31"/>
    </row>
    <row r="843" spans="1:13" s="30" customFormat="1" x14ac:dyDescent="0.25">
      <c r="A843" s="25">
        <v>817</v>
      </c>
      <c r="B843" s="166"/>
      <c r="C843" s="166"/>
      <c r="D843" s="38"/>
      <c r="E843" s="38"/>
      <c r="F843" s="38"/>
      <c r="G843" s="36"/>
      <c r="H843" s="36"/>
      <c r="I843" s="28"/>
      <c r="J843" s="28"/>
      <c r="K843" s="37"/>
      <c r="M843" s="31"/>
    </row>
    <row r="844" spans="1:13" s="30" customFormat="1" x14ac:dyDescent="0.25">
      <c r="A844" s="25">
        <v>818</v>
      </c>
      <c r="B844" s="166"/>
      <c r="C844" s="166"/>
      <c r="D844" s="38"/>
      <c r="E844" s="38"/>
      <c r="F844" s="38"/>
      <c r="G844" s="36"/>
      <c r="H844" s="36"/>
      <c r="I844" s="28"/>
      <c r="J844" s="28"/>
      <c r="K844" s="37"/>
      <c r="M844" s="31"/>
    </row>
    <row r="845" spans="1:13" s="30" customFormat="1" x14ac:dyDescent="0.25">
      <c r="A845" s="25">
        <v>819</v>
      </c>
      <c r="B845" s="166"/>
      <c r="C845" s="166"/>
      <c r="D845" s="38"/>
      <c r="E845" s="38"/>
      <c r="F845" s="38"/>
      <c r="G845" s="36"/>
      <c r="H845" s="36"/>
      <c r="I845" s="28"/>
      <c r="J845" s="28"/>
      <c r="K845" s="37"/>
      <c r="M845" s="31"/>
    </row>
    <row r="846" spans="1:13" s="30" customFormat="1" x14ac:dyDescent="0.25">
      <c r="A846" s="25">
        <v>820</v>
      </c>
      <c r="B846" s="166"/>
      <c r="C846" s="166"/>
      <c r="D846" s="38"/>
      <c r="E846" s="38"/>
      <c r="F846" s="38"/>
      <c r="G846" s="36"/>
      <c r="H846" s="36"/>
      <c r="I846" s="28"/>
      <c r="J846" s="28"/>
      <c r="K846" s="37"/>
      <c r="M846" s="31"/>
    </row>
    <row r="847" spans="1:13" s="30" customFormat="1" x14ac:dyDescent="0.25">
      <c r="A847" s="25">
        <v>821</v>
      </c>
      <c r="B847" s="166"/>
      <c r="C847" s="166"/>
      <c r="D847" s="38"/>
      <c r="E847" s="38"/>
      <c r="F847" s="38"/>
      <c r="G847" s="36"/>
      <c r="H847" s="36"/>
      <c r="I847" s="28"/>
      <c r="J847" s="28"/>
      <c r="K847" s="37"/>
      <c r="M847" s="31"/>
    </row>
    <row r="848" spans="1:13" s="30" customFormat="1" x14ac:dyDescent="0.25">
      <c r="A848" s="25">
        <v>822</v>
      </c>
      <c r="B848" s="166"/>
      <c r="C848" s="166"/>
      <c r="D848" s="38"/>
      <c r="E848" s="38"/>
      <c r="F848" s="38"/>
      <c r="G848" s="36"/>
      <c r="H848" s="36"/>
      <c r="I848" s="28"/>
      <c r="J848" s="28"/>
      <c r="K848" s="37"/>
      <c r="M848" s="31"/>
    </row>
    <row r="849" spans="1:13" s="30" customFormat="1" x14ac:dyDescent="0.25">
      <c r="A849" s="25">
        <v>823</v>
      </c>
      <c r="B849" s="166"/>
      <c r="C849" s="166"/>
      <c r="D849" s="38"/>
      <c r="E849" s="38"/>
      <c r="F849" s="38"/>
      <c r="G849" s="36"/>
      <c r="H849" s="36"/>
      <c r="I849" s="28"/>
      <c r="J849" s="28"/>
      <c r="K849" s="37"/>
      <c r="M849" s="31"/>
    </row>
    <row r="850" spans="1:13" s="30" customFormat="1" x14ac:dyDescent="0.25">
      <c r="A850" s="25">
        <v>824</v>
      </c>
      <c r="B850" s="166"/>
      <c r="C850" s="166"/>
      <c r="D850" s="38"/>
      <c r="E850" s="38"/>
      <c r="F850" s="38"/>
      <c r="G850" s="36"/>
      <c r="H850" s="36"/>
      <c r="I850" s="28"/>
      <c r="J850" s="28"/>
      <c r="K850" s="37"/>
      <c r="M850" s="31"/>
    </row>
    <row r="851" spans="1:13" s="30" customFormat="1" x14ac:dyDescent="0.25">
      <c r="A851" s="25">
        <v>825</v>
      </c>
      <c r="B851" s="166"/>
      <c r="C851" s="166"/>
      <c r="D851" s="38"/>
      <c r="E851" s="38"/>
      <c r="F851" s="38"/>
      <c r="G851" s="36"/>
      <c r="H851" s="36"/>
      <c r="I851" s="28"/>
      <c r="J851" s="28"/>
      <c r="K851" s="37"/>
      <c r="M851" s="31"/>
    </row>
    <row r="852" spans="1:13" s="30" customFormat="1" x14ac:dyDescent="0.25">
      <c r="A852" s="25">
        <v>826</v>
      </c>
      <c r="B852" s="166"/>
      <c r="C852" s="166"/>
      <c r="D852" s="38"/>
      <c r="E852" s="38"/>
      <c r="F852" s="38"/>
      <c r="G852" s="36"/>
      <c r="H852" s="36"/>
      <c r="I852" s="28"/>
      <c r="J852" s="28"/>
      <c r="K852" s="37"/>
      <c r="M852" s="31"/>
    </row>
    <row r="853" spans="1:13" s="30" customFormat="1" x14ac:dyDescent="0.25">
      <c r="A853" s="25">
        <v>827</v>
      </c>
      <c r="B853" s="166"/>
      <c r="C853" s="166"/>
      <c r="D853" s="38"/>
      <c r="E853" s="38"/>
      <c r="F853" s="38"/>
      <c r="G853" s="36"/>
      <c r="H853" s="36"/>
      <c r="I853" s="28"/>
      <c r="J853" s="28"/>
      <c r="K853" s="37"/>
      <c r="M853" s="31"/>
    </row>
    <row r="854" spans="1:13" s="30" customFormat="1" x14ac:dyDescent="0.25">
      <c r="A854" s="25">
        <v>828</v>
      </c>
      <c r="B854" s="166"/>
      <c r="C854" s="166"/>
      <c r="D854" s="38"/>
      <c r="E854" s="38"/>
      <c r="F854" s="38"/>
      <c r="G854" s="36"/>
      <c r="H854" s="36"/>
      <c r="I854" s="28"/>
      <c r="J854" s="28"/>
      <c r="K854" s="37"/>
      <c r="M854" s="31"/>
    </row>
    <row r="855" spans="1:13" s="30" customFormat="1" x14ac:dyDescent="0.25">
      <c r="A855" s="25">
        <v>829</v>
      </c>
      <c r="B855" s="166"/>
      <c r="C855" s="166"/>
      <c r="D855" s="38"/>
      <c r="E855" s="38"/>
      <c r="F855" s="38"/>
      <c r="G855" s="36"/>
      <c r="H855" s="36"/>
      <c r="I855" s="28"/>
      <c r="J855" s="28"/>
      <c r="K855" s="37"/>
      <c r="M855" s="31"/>
    </row>
    <row r="856" spans="1:13" s="30" customFormat="1" x14ac:dyDescent="0.25">
      <c r="A856" s="25">
        <v>830</v>
      </c>
      <c r="B856" s="166"/>
      <c r="C856" s="166"/>
      <c r="D856" s="38"/>
      <c r="E856" s="38"/>
      <c r="F856" s="38"/>
      <c r="G856" s="36"/>
      <c r="H856" s="36"/>
      <c r="I856" s="28"/>
      <c r="J856" s="28"/>
      <c r="K856" s="37"/>
      <c r="M856" s="31"/>
    </row>
    <row r="857" spans="1:13" s="30" customFormat="1" x14ac:dyDescent="0.25">
      <c r="A857" s="25">
        <v>831</v>
      </c>
      <c r="B857" s="166"/>
      <c r="C857" s="166"/>
      <c r="D857" s="38"/>
      <c r="E857" s="38"/>
      <c r="F857" s="38"/>
      <c r="G857" s="36"/>
      <c r="H857" s="36"/>
      <c r="I857" s="28"/>
      <c r="J857" s="28"/>
      <c r="K857" s="37"/>
      <c r="M857" s="31"/>
    </row>
    <row r="858" spans="1:13" s="30" customFormat="1" x14ac:dyDescent="0.25">
      <c r="A858" s="25">
        <v>832</v>
      </c>
      <c r="B858" s="166"/>
      <c r="C858" s="166"/>
      <c r="D858" s="38"/>
      <c r="E858" s="38"/>
      <c r="F858" s="38"/>
      <c r="G858" s="36"/>
      <c r="H858" s="36"/>
      <c r="I858" s="28"/>
      <c r="J858" s="28"/>
      <c r="K858" s="37"/>
      <c r="M858" s="31"/>
    </row>
    <row r="859" spans="1:13" s="30" customFormat="1" x14ac:dyDescent="0.25">
      <c r="A859" s="25">
        <v>833</v>
      </c>
      <c r="B859" s="166"/>
      <c r="C859" s="166"/>
      <c r="D859" s="38"/>
      <c r="E859" s="38"/>
      <c r="F859" s="38"/>
      <c r="G859" s="36"/>
      <c r="H859" s="36"/>
      <c r="I859" s="28"/>
      <c r="J859" s="28"/>
      <c r="K859" s="37"/>
      <c r="M859" s="31"/>
    </row>
    <row r="860" spans="1:13" s="30" customFormat="1" x14ac:dyDescent="0.25">
      <c r="A860" s="25">
        <v>834</v>
      </c>
      <c r="B860" s="166"/>
      <c r="C860" s="166"/>
      <c r="D860" s="38"/>
      <c r="E860" s="38"/>
      <c r="F860" s="38"/>
      <c r="G860" s="36"/>
      <c r="H860" s="36"/>
      <c r="I860" s="28"/>
      <c r="J860" s="28"/>
      <c r="K860" s="37"/>
      <c r="M860" s="31"/>
    </row>
    <row r="861" spans="1:13" s="30" customFormat="1" x14ac:dyDescent="0.25">
      <c r="A861" s="25">
        <v>835</v>
      </c>
      <c r="B861" s="166"/>
      <c r="C861" s="166"/>
      <c r="D861" s="38"/>
      <c r="E861" s="38"/>
      <c r="F861" s="38"/>
      <c r="G861" s="36"/>
      <c r="H861" s="36"/>
      <c r="I861" s="28"/>
      <c r="J861" s="28"/>
      <c r="K861" s="37"/>
      <c r="M861" s="31"/>
    </row>
    <row r="862" spans="1:13" s="30" customFormat="1" x14ac:dyDescent="0.25">
      <c r="A862" s="25">
        <v>836</v>
      </c>
      <c r="B862" s="166"/>
      <c r="C862" s="166"/>
      <c r="D862" s="38"/>
      <c r="E862" s="38"/>
      <c r="F862" s="38"/>
      <c r="G862" s="36"/>
      <c r="H862" s="36"/>
      <c r="I862" s="28"/>
      <c r="J862" s="28"/>
      <c r="K862" s="37"/>
      <c r="M862" s="31"/>
    </row>
    <row r="863" spans="1:13" s="30" customFormat="1" x14ac:dyDescent="0.25">
      <c r="A863" s="25">
        <v>837</v>
      </c>
      <c r="B863" s="166"/>
      <c r="C863" s="166"/>
      <c r="D863" s="38"/>
      <c r="E863" s="38"/>
      <c r="F863" s="38"/>
      <c r="G863" s="36"/>
      <c r="H863" s="36"/>
      <c r="I863" s="28"/>
      <c r="J863" s="28"/>
      <c r="K863" s="37"/>
      <c r="M863" s="31"/>
    </row>
    <row r="864" spans="1:13" s="30" customFormat="1" x14ac:dyDescent="0.25">
      <c r="A864" s="25">
        <v>838</v>
      </c>
      <c r="B864" s="166"/>
      <c r="C864" s="166"/>
      <c r="D864" s="38"/>
      <c r="E864" s="38"/>
      <c r="F864" s="38"/>
      <c r="G864" s="36"/>
      <c r="H864" s="36"/>
      <c r="I864" s="28"/>
      <c r="J864" s="28"/>
      <c r="K864" s="37"/>
      <c r="M864" s="31"/>
    </row>
    <row r="865" spans="1:13" s="30" customFormat="1" x14ac:dyDescent="0.25">
      <c r="A865" s="25">
        <v>839</v>
      </c>
      <c r="B865" s="166"/>
      <c r="C865" s="166"/>
      <c r="D865" s="38"/>
      <c r="E865" s="38"/>
      <c r="F865" s="38"/>
      <c r="G865" s="36"/>
      <c r="H865" s="36"/>
      <c r="I865" s="28"/>
      <c r="J865" s="28"/>
      <c r="K865" s="37"/>
      <c r="M865" s="31"/>
    </row>
    <row r="866" spans="1:13" s="30" customFormat="1" x14ac:dyDescent="0.25">
      <c r="A866" s="25">
        <v>840</v>
      </c>
      <c r="B866" s="166"/>
      <c r="C866" s="166"/>
      <c r="D866" s="38"/>
      <c r="E866" s="38"/>
      <c r="F866" s="38"/>
      <c r="G866" s="36"/>
      <c r="H866" s="36"/>
      <c r="I866" s="28"/>
      <c r="J866" s="28"/>
      <c r="K866" s="37"/>
      <c r="M866" s="31"/>
    </row>
    <row r="867" spans="1:13" s="30" customFormat="1" x14ac:dyDescent="0.25">
      <c r="A867" s="25">
        <v>841</v>
      </c>
      <c r="B867" s="166"/>
      <c r="C867" s="166"/>
      <c r="D867" s="38"/>
      <c r="E867" s="38"/>
      <c r="F867" s="38"/>
      <c r="G867" s="36"/>
      <c r="H867" s="36"/>
      <c r="I867" s="28"/>
      <c r="J867" s="28"/>
      <c r="K867" s="37"/>
      <c r="M867" s="31"/>
    </row>
    <row r="868" spans="1:13" s="30" customFormat="1" x14ac:dyDescent="0.25">
      <c r="A868" s="25">
        <v>842</v>
      </c>
      <c r="B868" s="166"/>
      <c r="C868" s="166"/>
      <c r="D868" s="38"/>
      <c r="E868" s="38"/>
      <c r="F868" s="38"/>
      <c r="G868" s="36"/>
      <c r="H868" s="36"/>
      <c r="I868" s="28"/>
      <c r="J868" s="28"/>
      <c r="K868" s="37"/>
      <c r="M868" s="31"/>
    </row>
    <row r="869" spans="1:13" s="30" customFormat="1" x14ac:dyDescent="0.25">
      <c r="A869" s="25">
        <v>843</v>
      </c>
      <c r="B869" s="166"/>
      <c r="C869" s="166"/>
      <c r="D869" s="38"/>
      <c r="E869" s="38"/>
      <c r="F869" s="38"/>
      <c r="G869" s="36"/>
      <c r="H869" s="36"/>
      <c r="I869" s="28"/>
      <c r="J869" s="28"/>
      <c r="K869" s="37"/>
      <c r="M869" s="31"/>
    </row>
    <row r="870" spans="1:13" s="30" customFormat="1" x14ac:dyDescent="0.25">
      <c r="A870" s="25">
        <v>844</v>
      </c>
      <c r="B870" s="166"/>
      <c r="C870" s="166"/>
      <c r="D870" s="38"/>
      <c r="E870" s="38"/>
      <c r="F870" s="38"/>
      <c r="G870" s="36"/>
      <c r="H870" s="36"/>
      <c r="I870" s="28"/>
      <c r="J870" s="28"/>
      <c r="K870" s="37"/>
      <c r="M870" s="31"/>
    </row>
    <row r="871" spans="1:13" s="30" customFormat="1" x14ac:dyDescent="0.25">
      <c r="A871" s="25">
        <v>845</v>
      </c>
      <c r="B871" s="166"/>
      <c r="C871" s="166"/>
      <c r="D871" s="38"/>
      <c r="E871" s="38"/>
      <c r="F871" s="38"/>
      <c r="G871" s="36"/>
      <c r="H871" s="36"/>
      <c r="I871" s="28"/>
      <c r="J871" s="28"/>
      <c r="K871" s="37"/>
      <c r="M871" s="31"/>
    </row>
    <row r="872" spans="1:13" s="30" customFormat="1" x14ac:dyDescent="0.25">
      <c r="A872" s="25">
        <v>846</v>
      </c>
      <c r="B872" s="166"/>
      <c r="C872" s="166"/>
      <c r="D872" s="38"/>
      <c r="E872" s="38"/>
      <c r="F872" s="38"/>
      <c r="G872" s="36"/>
      <c r="H872" s="36"/>
      <c r="I872" s="28"/>
      <c r="J872" s="28"/>
      <c r="K872" s="37"/>
      <c r="M872" s="31"/>
    </row>
    <row r="873" spans="1:13" s="30" customFormat="1" x14ac:dyDescent="0.25">
      <c r="A873" s="25">
        <v>847</v>
      </c>
      <c r="B873" s="166"/>
      <c r="C873" s="166"/>
      <c r="D873" s="38"/>
      <c r="E873" s="38"/>
      <c r="F873" s="38"/>
      <c r="G873" s="36"/>
      <c r="H873" s="36"/>
      <c r="I873" s="28"/>
      <c r="J873" s="28"/>
      <c r="K873" s="37"/>
      <c r="M873" s="31"/>
    </row>
    <row r="874" spans="1:13" s="30" customFormat="1" x14ac:dyDescent="0.25">
      <c r="A874" s="25">
        <v>848</v>
      </c>
      <c r="B874" s="166"/>
      <c r="C874" s="166"/>
      <c r="D874" s="38"/>
      <c r="E874" s="38"/>
      <c r="F874" s="38"/>
      <c r="G874" s="36"/>
      <c r="H874" s="36"/>
      <c r="I874" s="28"/>
      <c r="J874" s="28"/>
      <c r="K874" s="37"/>
      <c r="M874" s="31"/>
    </row>
    <row r="875" spans="1:13" s="30" customFormat="1" x14ac:dyDescent="0.25">
      <c r="A875" s="25">
        <v>849</v>
      </c>
      <c r="B875" s="166"/>
      <c r="C875" s="166"/>
      <c r="D875" s="38"/>
      <c r="E875" s="38"/>
      <c r="F875" s="38"/>
      <c r="G875" s="36"/>
      <c r="H875" s="36"/>
      <c r="I875" s="28"/>
      <c r="J875" s="28"/>
      <c r="K875" s="37"/>
      <c r="M875" s="31"/>
    </row>
    <row r="876" spans="1:13" s="30" customFormat="1" x14ac:dyDescent="0.25">
      <c r="A876" s="25">
        <v>850</v>
      </c>
      <c r="B876" s="166"/>
      <c r="C876" s="166"/>
      <c r="D876" s="38"/>
      <c r="E876" s="38"/>
      <c r="F876" s="38"/>
      <c r="G876" s="36"/>
      <c r="H876" s="36"/>
      <c r="I876" s="28"/>
      <c r="J876" s="28"/>
      <c r="K876" s="37"/>
      <c r="M876" s="31"/>
    </row>
    <row r="877" spans="1:13" s="30" customFormat="1" x14ac:dyDescent="0.25">
      <c r="A877" s="25">
        <v>851</v>
      </c>
      <c r="B877" s="166"/>
      <c r="C877" s="166"/>
      <c r="D877" s="38"/>
      <c r="E877" s="38"/>
      <c r="F877" s="38"/>
      <c r="G877" s="36"/>
      <c r="H877" s="36"/>
      <c r="I877" s="28"/>
      <c r="J877" s="28"/>
      <c r="K877" s="37"/>
      <c r="M877" s="31"/>
    </row>
    <row r="878" spans="1:13" s="30" customFormat="1" x14ac:dyDescent="0.25">
      <c r="A878" s="25">
        <v>852</v>
      </c>
      <c r="B878" s="166"/>
      <c r="C878" s="166"/>
      <c r="D878" s="38"/>
      <c r="E878" s="38"/>
      <c r="F878" s="38"/>
      <c r="G878" s="36"/>
      <c r="H878" s="36"/>
      <c r="I878" s="28"/>
      <c r="J878" s="28"/>
      <c r="K878" s="37"/>
      <c r="M878" s="31"/>
    </row>
    <row r="879" spans="1:13" s="30" customFormat="1" x14ac:dyDescent="0.25">
      <c r="A879" s="25">
        <v>853</v>
      </c>
      <c r="B879" s="166"/>
      <c r="C879" s="166"/>
      <c r="D879" s="38"/>
      <c r="E879" s="38"/>
      <c r="F879" s="38"/>
      <c r="G879" s="36"/>
      <c r="H879" s="36"/>
      <c r="I879" s="28"/>
      <c r="J879" s="28"/>
      <c r="K879" s="37"/>
      <c r="M879" s="31"/>
    </row>
    <row r="880" spans="1:13" s="30" customFormat="1" x14ac:dyDescent="0.25">
      <c r="A880" s="25">
        <v>854</v>
      </c>
      <c r="B880" s="166"/>
      <c r="C880" s="166"/>
      <c r="D880" s="38"/>
      <c r="E880" s="38"/>
      <c r="F880" s="38"/>
      <c r="G880" s="36"/>
      <c r="H880" s="36"/>
      <c r="I880" s="28"/>
      <c r="J880" s="28"/>
      <c r="K880" s="37"/>
      <c r="M880" s="31"/>
    </row>
    <row r="881" spans="1:13" s="30" customFormat="1" x14ac:dyDescent="0.25">
      <c r="A881" s="25">
        <v>855</v>
      </c>
      <c r="B881" s="166"/>
      <c r="C881" s="166"/>
      <c r="D881" s="38"/>
      <c r="E881" s="38"/>
      <c r="F881" s="38"/>
      <c r="G881" s="36"/>
      <c r="H881" s="36"/>
      <c r="I881" s="28"/>
      <c r="J881" s="28"/>
      <c r="K881" s="37"/>
      <c r="M881" s="31"/>
    </row>
    <row r="882" spans="1:13" s="30" customFormat="1" x14ac:dyDescent="0.25">
      <c r="A882" s="25">
        <v>856</v>
      </c>
      <c r="B882" s="166"/>
      <c r="C882" s="166"/>
      <c r="D882" s="38"/>
      <c r="E882" s="38"/>
      <c r="F882" s="38"/>
      <c r="G882" s="36"/>
      <c r="H882" s="36"/>
      <c r="I882" s="28"/>
      <c r="J882" s="28"/>
      <c r="K882" s="37"/>
      <c r="M882" s="31"/>
    </row>
    <row r="883" spans="1:13" s="30" customFormat="1" x14ac:dyDescent="0.25">
      <c r="A883" s="25">
        <v>857</v>
      </c>
      <c r="B883" s="166"/>
      <c r="C883" s="166"/>
      <c r="D883" s="38"/>
      <c r="E883" s="38"/>
      <c r="F883" s="38"/>
      <c r="G883" s="36"/>
      <c r="H883" s="36"/>
      <c r="I883" s="28"/>
      <c r="J883" s="28"/>
      <c r="K883" s="37"/>
      <c r="M883" s="31"/>
    </row>
    <row r="884" spans="1:13" s="30" customFormat="1" x14ac:dyDescent="0.25">
      <c r="A884" s="25">
        <v>858</v>
      </c>
      <c r="B884" s="166"/>
      <c r="C884" s="166"/>
      <c r="D884" s="38"/>
      <c r="E884" s="38"/>
      <c r="F884" s="38"/>
      <c r="G884" s="36"/>
      <c r="H884" s="36"/>
      <c r="I884" s="28"/>
      <c r="J884" s="28"/>
      <c r="K884" s="37"/>
      <c r="M884" s="31"/>
    </row>
    <row r="885" spans="1:13" s="30" customFormat="1" x14ac:dyDescent="0.25">
      <c r="A885" s="25">
        <v>859</v>
      </c>
      <c r="B885" s="166"/>
      <c r="C885" s="166"/>
      <c r="D885" s="38"/>
      <c r="E885" s="38"/>
      <c r="F885" s="38"/>
      <c r="G885" s="36"/>
      <c r="H885" s="36"/>
      <c r="I885" s="28"/>
      <c r="J885" s="28"/>
      <c r="K885" s="37"/>
      <c r="M885" s="31"/>
    </row>
    <row r="886" spans="1:13" s="30" customFormat="1" x14ac:dyDescent="0.25">
      <c r="A886" s="25">
        <v>860</v>
      </c>
      <c r="B886" s="166"/>
      <c r="C886" s="166"/>
      <c r="D886" s="38"/>
      <c r="E886" s="38"/>
      <c r="F886" s="38"/>
      <c r="G886" s="36"/>
      <c r="H886" s="36"/>
      <c r="I886" s="28"/>
      <c r="J886" s="28"/>
      <c r="K886" s="37"/>
      <c r="M886" s="31"/>
    </row>
    <row r="887" spans="1:13" s="30" customFormat="1" x14ac:dyDescent="0.25">
      <c r="A887" s="25">
        <v>861</v>
      </c>
      <c r="B887" s="166"/>
      <c r="C887" s="166"/>
      <c r="D887" s="38"/>
      <c r="E887" s="38"/>
      <c r="F887" s="38"/>
      <c r="G887" s="36"/>
      <c r="H887" s="36"/>
      <c r="I887" s="28"/>
      <c r="J887" s="28"/>
      <c r="K887" s="37"/>
      <c r="M887" s="31"/>
    </row>
    <row r="888" spans="1:13" s="30" customFormat="1" x14ac:dyDescent="0.25">
      <c r="A888" s="25">
        <v>862</v>
      </c>
      <c r="B888" s="166"/>
      <c r="C888" s="166"/>
      <c r="D888" s="38"/>
      <c r="E888" s="38"/>
      <c r="F888" s="38"/>
      <c r="G888" s="36"/>
      <c r="H888" s="36"/>
      <c r="I888" s="28"/>
      <c r="J888" s="28"/>
      <c r="K888" s="37"/>
      <c r="M888" s="31"/>
    </row>
    <row r="889" spans="1:13" s="30" customFormat="1" x14ac:dyDescent="0.25">
      <c r="A889" s="25">
        <v>863</v>
      </c>
      <c r="B889" s="166"/>
      <c r="C889" s="166"/>
      <c r="D889" s="38"/>
      <c r="E889" s="38"/>
      <c r="F889" s="38"/>
      <c r="G889" s="36"/>
      <c r="H889" s="36"/>
      <c r="I889" s="28"/>
      <c r="J889" s="28"/>
      <c r="K889" s="37"/>
      <c r="M889" s="31"/>
    </row>
    <row r="890" spans="1:13" s="30" customFormat="1" x14ac:dyDescent="0.25">
      <c r="A890" s="25">
        <v>864</v>
      </c>
      <c r="B890" s="166"/>
      <c r="C890" s="166"/>
      <c r="D890" s="38"/>
      <c r="E890" s="38"/>
      <c r="F890" s="38"/>
      <c r="G890" s="36"/>
      <c r="H890" s="36"/>
      <c r="I890" s="28"/>
      <c r="J890" s="28"/>
      <c r="K890" s="37"/>
      <c r="M890" s="31"/>
    </row>
    <row r="891" spans="1:13" s="30" customFormat="1" x14ac:dyDescent="0.25">
      <c r="A891" s="25">
        <v>865</v>
      </c>
      <c r="B891" s="166"/>
      <c r="C891" s="166"/>
      <c r="D891" s="38"/>
      <c r="E891" s="38"/>
      <c r="F891" s="38"/>
      <c r="G891" s="36"/>
      <c r="H891" s="36"/>
      <c r="I891" s="28"/>
      <c r="J891" s="28"/>
      <c r="K891" s="37"/>
      <c r="M891" s="31"/>
    </row>
    <row r="892" spans="1:13" s="30" customFormat="1" x14ac:dyDescent="0.25">
      <c r="A892" s="25">
        <v>866</v>
      </c>
      <c r="B892" s="166"/>
      <c r="C892" s="166"/>
      <c r="D892" s="38"/>
      <c r="E892" s="38"/>
      <c r="F892" s="38"/>
      <c r="G892" s="36"/>
      <c r="H892" s="36"/>
      <c r="I892" s="28"/>
      <c r="J892" s="28"/>
      <c r="K892" s="37"/>
      <c r="M892" s="31"/>
    </row>
    <row r="893" spans="1:13" s="30" customFormat="1" x14ac:dyDescent="0.25">
      <c r="A893" s="25">
        <v>867</v>
      </c>
      <c r="B893" s="166"/>
      <c r="C893" s="166"/>
      <c r="D893" s="38"/>
      <c r="E893" s="38"/>
      <c r="F893" s="38"/>
      <c r="G893" s="36"/>
      <c r="H893" s="36"/>
      <c r="I893" s="28"/>
      <c r="J893" s="28"/>
      <c r="K893" s="37"/>
      <c r="M893" s="31"/>
    </row>
    <row r="894" spans="1:13" s="30" customFormat="1" x14ac:dyDescent="0.25">
      <c r="A894" s="25">
        <v>868</v>
      </c>
      <c r="B894" s="166"/>
      <c r="C894" s="166"/>
      <c r="D894" s="38"/>
      <c r="E894" s="38"/>
      <c r="F894" s="38"/>
      <c r="G894" s="36"/>
      <c r="H894" s="36"/>
      <c r="I894" s="28"/>
      <c r="J894" s="28"/>
      <c r="K894" s="37"/>
      <c r="M894" s="31"/>
    </row>
    <row r="895" spans="1:13" s="30" customFormat="1" x14ac:dyDescent="0.25">
      <c r="A895" s="25">
        <v>869</v>
      </c>
      <c r="B895" s="166"/>
      <c r="C895" s="166"/>
      <c r="D895" s="38"/>
      <c r="E895" s="38"/>
      <c r="F895" s="38"/>
      <c r="G895" s="36"/>
      <c r="H895" s="36"/>
      <c r="I895" s="28"/>
      <c r="J895" s="28"/>
      <c r="K895" s="37"/>
      <c r="M895" s="31"/>
    </row>
    <row r="896" spans="1:13" s="30" customFormat="1" x14ac:dyDescent="0.25">
      <c r="A896" s="25">
        <v>870</v>
      </c>
      <c r="B896" s="166"/>
      <c r="C896" s="166"/>
      <c r="D896" s="38"/>
      <c r="E896" s="38"/>
      <c r="F896" s="38"/>
      <c r="G896" s="36"/>
      <c r="H896" s="36"/>
      <c r="I896" s="28"/>
      <c r="J896" s="28"/>
      <c r="K896" s="37"/>
      <c r="M896" s="31"/>
    </row>
    <row r="897" spans="1:13" s="30" customFormat="1" x14ac:dyDescent="0.25">
      <c r="A897" s="25">
        <v>871</v>
      </c>
      <c r="B897" s="166"/>
      <c r="C897" s="166"/>
      <c r="D897" s="38"/>
      <c r="E897" s="38"/>
      <c r="F897" s="38"/>
      <c r="G897" s="36"/>
      <c r="H897" s="36"/>
      <c r="I897" s="28"/>
      <c r="J897" s="28"/>
      <c r="K897" s="37"/>
      <c r="M897" s="31"/>
    </row>
    <row r="898" spans="1:13" s="30" customFormat="1" x14ac:dyDescent="0.25">
      <c r="A898" s="25">
        <v>872</v>
      </c>
      <c r="B898" s="166"/>
      <c r="C898" s="166"/>
      <c r="D898" s="38"/>
      <c r="E898" s="38"/>
      <c r="F898" s="38"/>
      <c r="G898" s="36"/>
      <c r="H898" s="36"/>
      <c r="I898" s="28"/>
      <c r="J898" s="28"/>
      <c r="K898" s="37"/>
      <c r="M898" s="31"/>
    </row>
    <row r="899" spans="1:13" s="30" customFormat="1" x14ac:dyDescent="0.25">
      <c r="A899" s="25">
        <v>873</v>
      </c>
      <c r="B899" s="166"/>
      <c r="C899" s="166"/>
      <c r="D899" s="38"/>
      <c r="E899" s="38"/>
      <c r="F899" s="38"/>
      <c r="G899" s="36"/>
      <c r="H899" s="36"/>
      <c r="I899" s="28"/>
      <c r="J899" s="28"/>
      <c r="K899" s="37"/>
      <c r="M899" s="31"/>
    </row>
    <row r="900" spans="1:13" s="30" customFormat="1" x14ac:dyDescent="0.25">
      <c r="A900" s="25">
        <v>874</v>
      </c>
      <c r="B900" s="166"/>
      <c r="C900" s="166"/>
      <c r="D900" s="38"/>
      <c r="E900" s="38"/>
      <c r="F900" s="38"/>
      <c r="G900" s="36"/>
      <c r="H900" s="36"/>
      <c r="I900" s="28"/>
      <c r="J900" s="28"/>
      <c r="K900" s="37"/>
      <c r="M900" s="31"/>
    </row>
    <row r="901" spans="1:13" s="30" customFormat="1" x14ac:dyDescent="0.25">
      <c r="A901" s="25">
        <v>875</v>
      </c>
      <c r="B901" s="166"/>
      <c r="C901" s="166"/>
      <c r="D901" s="38"/>
      <c r="E901" s="38"/>
      <c r="F901" s="38"/>
      <c r="G901" s="36"/>
      <c r="H901" s="36"/>
      <c r="I901" s="28"/>
      <c r="J901" s="28"/>
      <c r="K901" s="37"/>
      <c r="M901" s="31"/>
    </row>
    <row r="902" spans="1:13" s="30" customFormat="1" x14ac:dyDescent="0.25">
      <c r="A902" s="25">
        <v>876</v>
      </c>
      <c r="B902" s="166"/>
      <c r="C902" s="166"/>
      <c r="D902" s="38"/>
      <c r="E902" s="38"/>
      <c r="F902" s="38"/>
      <c r="G902" s="36"/>
      <c r="H902" s="36"/>
      <c r="I902" s="28"/>
      <c r="J902" s="28"/>
      <c r="K902" s="37"/>
      <c r="M902" s="31"/>
    </row>
    <row r="903" spans="1:13" s="30" customFormat="1" x14ac:dyDescent="0.25">
      <c r="A903" s="25">
        <v>877</v>
      </c>
      <c r="B903" s="166"/>
      <c r="C903" s="166"/>
      <c r="D903" s="38"/>
      <c r="E903" s="38"/>
      <c r="F903" s="38"/>
      <c r="G903" s="36"/>
      <c r="H903" s="36"/>
      <c r="I903" s="28"/>
      <c r="J903" s="28"/>
      <c r="K903" s="37"/>
      <c r="M903" s="31"/>
    </row>
    <row r="904" spans="1:13" s="30" customFormat="1" x14ac:dyDescent="0.25">
      <c r="A904" s="25">
        <v>878</v>
      </c>
      <c r="B904" s="166"/>
      <c r="C904" s="166"/>
      <c r="D904" s="38"/>
      <c r="E904" s="38"/>
      <c r="F904" s="38"/>
      <c r="G904" s="36"/>
      <c r="H904" s="36"/>
      <c r="I904" s="28"/>
      <c r="J904" s="28"/>
      <c r="K904" s="37"/>
      <c r="M904" s="31"/>
    </row>
    <row r="905" spans="1:13" s="30" customFormat="1" x14ac:dyDescent="0.25">
      <c r="A905" s="25">
        <v>879</v>
      </c>
      <c r="B905" s="166"/>
      <c r="C905" s="166"/>
      <c r="D905" s="38"/>
      <c r="E905" s="38"/>
      <c r="F905" s="38"/>
      <c r="G905" s="36"/>
      <c r="H905" s="36"/>
      <c r="I905" s="28"/>
      <c r="J905" s="28"/>
      <c r="K905" s="37"/>
      <c r="M905" s="31"/>
    </row>
    <row r="906" spans="1:13" s="30" customFormat="1" x14ac:dyDescent="0.25">
      <c r="A906" s="25">
        <v>880</v>
      </c>
      <c r="B906" s="166"/>
      <c r="C906" s="166"/>
      <c r="D906" s="38"/>
      <c r="E906" s="38"/>
      <c r="F906" s="38"/>
      <c r="G906" s="36"/>
      <c r="H906" s="36"/>
      <c r="I906" s="28"/>
      <c r="J906" s="28"/>
      <c r="K906" s="37"/>
      <c r="M906" s="31"/>
    </row>
    <row r="907" spans="1:13" s="30" customFormat="1" x14ac:dyDescent="0.25">
      <c r="A907" s="25">
        <v>881</v>
      </c>
      <c r="B907" s="166"/>
      <c r="C907" s="166"/>
      <c r="D907" s="38"/>
      <c r="E907" s="38"/>
      <c r="F907" s="38"/>
      <c r="G907" s="36"/>
      <c r="H907" s="36"/>
      <c r="I907" s="28"/>
      <c r="J907" s="28"/>
      <c r="K907" s="37"/>
      <c r="M907" s="31"/>
    </row>
    <row r="908" spans="1:13" s="30" customFormat="1" x14ac:dyDescent="0.25">
      <c r="A908" s="25">
        <v>882</v>
      </c>
      <c r="B908" s="166"/>
      <c r="C908" s="166"/>
      <c r="D908" s="38"/>
      <c r="E908" s="38"/>
      <c r="F908" s="38"/>
      <c r="G908" s="36"/>
      <c r="H908" s="36"/>
      <c r="I908" s="28"/>
      <c r="J908" s="28"/>
      <c r="K908" s="37"/>
      <c r="M908" s="31"/>
    </row>
    <row r="909" spans="1:13" s="30" customFormat="1" x14ac:dyDescent="0.25">
      <c r="A909" s="25">
        <v>883</v>
      </c>
      <c r="B909" s="166"/>
      <c r="C909" s="166"/>
      <c r="D909" s="38"/>
      <c r="E909" s="38"/>
      <c r="F909" s="38"/>
      <c r="G909" s="36"/>
      <c r="H909" s="36"/>
      <c r="I909" s="28"/>
      <c r="J909" s="28"/>
      <c r="K909" s="37"/>
      <c r="M909" s="31"/>
    </row>
    <row r="910" spans="1:13" s="30" customFormat="1" x14ac:dyDescent="0.25">
      <c r="A910" s="25">
        <v>884</v>
      </c>
      <c r="B910" s="166"/>
      <c r="C910" s="166"/>
      <c r="D910" s="38"/>
      <c r="E910" s="38"/>
      <c r="F910" s="38"/>
      <c r="G910" s="36"/>
      <c r="H910" s="36"/>
      <c r="I910" s="28"/>
      <c r="J910" s="28"/>
      <c r="K910" s="37"/>
      <c r="M910" s="31"/>
    </row>
    <row r="911" spans="1:13" s="30" customFormat="1" x14ac:dyDescent="0.25">
      <c r="A911" s="25">
        <v>885</v>
      </c>
      <c r="B911" s="166"/>
      <c r="C911" s="166"/>
      <c r="D911" s="38"/>
      <c r="E911" s="38"/>
      <c r="F911" s="38"/>
      <c r="G911" s="36"/>
      <c r="H911" s="36"/>
      <c r="I911" s="28"/>
      <c r="J911" s="28"/>
      <c r="K911" s="37"/>
      <c r="M911" s="31"/>
    </row>
    <row r="912" spans="1:13" s="30" customFormat="1" x14ac:dyDescent="0.25">
      <c r="A912" s="25">
        <v>886</v>
      </c>
      <c r="B912" s="166"/>
      <c r="C912" s="166"/>
      <c r="D912" s="38"/>
      <c r="E912" s="38"/>
      <c r="F912" s="38"/>
      <c r="G912" s="36"/>
      <c r="H912" s="36"/>
      <c r="I912" s="28"/>
      <c r="J912" s="28"/>
      <c r="K912" s="37"/>
      <c r="M912" s="31"/>
    </row>
    <row r="913" spans="1:13" s="30" customFormat="1" x14ac:dyDescent="0.25">
      <c r="A913" s="25">
        <v>887</v>
      </c>
      <c r="B913" s="166"/>
      <c r="C913" s="166"/>
      <c r="D913" s="38"/>
      <c r="E913" s="38"/>
      <c r="F913" s="38"/>
      <c r="G913" s="36"/>
      <c r="H913" s="36"/>
      <c r="I913" s="28"/>
      <c r="J913" s="28"/>
      <c r="K913" s="37"/>
      <c r="M913" s="31"/>
    </row>
    <row r="914" spans="1:13" s="30" customFormat="1" x14ac:dyDescent="0.25">
      <c r="A914" s="25">
        <v>888</v>
      </c>
      <c r="B914" s="166"/>
      <c r="C914" s="166"/>
      <c r="D914" s="38"/>
      <c r="E914" s="38"/>
      <c r="F914" s="38"/>
      <c r="G914" s="36"/>
      <c r="H914" s="36"/>
      <c r="I914" s="28"/>
      <c r="J914" s="28"/>
      <c r="K914" s="37"/>
      <c r="M914" s="31"/>
    </row>
    <row r="915" spans="1:13" s="30" customFormat="1" x14ac:dyDescent="0.25">
      <c r="A915" s="25">
        <v>889</v>
      </c>
      <c r="B915" s="166"/>
      <c r="C915" s="166"/>
      <c r="D915" s="38"/>
      <c r="E915" s="38"/>
      <c r="F915" s="38"/>
      <c r="G915" s="36"/>
      <c r="H915" s="36"/>
      <c r="I915" s="28"/>
      <c r="J915" s="28"/>
      <c r="K915" s="37"/>
      <c r="M915" s="31"/>
    </row>
    <row r="916" spans="1:13" s="30" customFormat="1" x14ac:dyDescent="0.25">
      <c r="A916" s="25">
        <v>890</v>
      </c>
      <c r="B916" s="166"/>
      <c r="C916" s="166"/>
      <c r="D916" s="38"/>
      <c r="E916" s="38"/>
      <c r="F916" s="38"/>
      <c r="G916" s="36"/>
      <c r="H916" s="36"/>
      <c r="I916" s="28"/>
      <c r="J916" s="28"/>
      <c r="K916" s="37"/>
      <c r="M916" s="31"/>
    </row>
    <row r="917" spans="1:13" s="30" customFormat="1" x14ac:dyDescent="0.25">
      <c r="A917" s="25">
        <v>891</v>
      </c>
      <c r="B917" s="166"/>
      <c r="C917" s="166"/>
      <c r="D917" s="38"/>
      <c r="E917" s="38"/>
      <c r="F917" s="38"/>
      <c r="G917" s="36"/>
      <c r="H917" s="36"/>
      <c r="I917" s="28"/>
      <c r="J917" s="28"/>
      <c r="K917" s="37"/>
      <c r="M917" s="31"/>
    </row>
    <row r="918" spans="1:13" s="30" customFormat="1" x14ac:dyDescent="0.25">
      <c r="A918" s="25">
        <v>892</v>
      </c>
      <c r="B918" s="166"/>
      <c r="C918" s="166"/>
      <c r="D918" s="38"/>
      <c r="E918" s="38"/>
      <c r="F918" s="38"/>
      <c r="G918" s="36"/>
      <c r="H918" s="36"/>
      <c r="I918" s="28"/>
      <c r="J918" s="28"/>
      <c r="K918" s="37"/>
      <c r="M918" s="31"/>
    </row>
    <row r="919" spans="1:13" s="30" customFormat="1" x14ac:dyDescent="0.25">
      <c r="A919" s="25">
        <v>893</v>
      </c>
      <c r="B919" s="166"/>
      <c r="C919" s="166"/>
      <c r="D919" s="38"/>
      <c r="E919" s="38"/>
      <c r="F919" s="38"/>
      <c r="G919" s="36"/>
      <c r="H919" s="36"/>
      <c r="I919" s="28"/>
      <c r="J919" s="28"/>
      <c r="K919" s="37"/>
      <c r="M919" s="31"/>
    </row>
    <row r="920" spans="1:13" s="30" customFormat="1" x14ac:dyDescent="0.25">
      <c r="A920" s="25">
        <v>894</v>
      </c>
      <c r="B920" s="166"/>
      <c r="C920" s="166"/>
      <c r="D920" s="38"/>
      <c r="E920" s="38"/>
      <c r="F920" s="38"/>
      <c r="G920" s="36"/>
      <c r="H920" s="36"/>
      <c r="I920" s="28"/>
      <c r="J920" s="28"/>
      <c r="K920" s="37"/>
      <c r="M920" s="31"/>
    </row>
    <row r="921" spans="1:13" s="30" customFormat="1" x14ac:dyDescent="0.25">
      <c r="A921" s="25">
        <v>895</v>
      </c>
      <c r="B921" s="166"/>
      <c r="C921" s="166"/>
      <c r="D921" s="38"/>
      <c r="E921" s="38"/>
      <c r="F921" s="38"/>
      <c r="G921" s="36"/>
      <c r="H921" s="36"/>
      <c r="I921" s="28"/>
      <c r="J921" s="28"/>
      <c r="K921" s="37"/>
      <c r="M921" s="31"/>
    </row>
    <row r="922" spans="1:13" s="30" customFormat="1" x14ac:dyDescent="0.25">
      <c r="A922" s="25">
        <v>896</v>
      </c>
      <c r="B922" s="166"/>
      <c r="C922" s="166"/>
      <c r="D922" s="38"/>
      <c r="E922" s="38"/>
      <c r="F922" s="38"/>
      <c r="G922" s="36"/>
      <c r="H922" s="36"/>
      <c r="I922" s="28"/>
      <c r="J922" s="28"/>
      <c r="K922" s="37"/>
      <c r="M922" s="31"/>
    </row>
    <row r="923" spans="1:13" s="30" customFormat="1" x14ac:dyDescent="0.25">
      <c r="A923" s="25">
        <v>897</v>
      </c>
      <c r="B923" s="166"/>
      <c r="C923" s="166"/>
      <c r="D923" s="38"/>
      <c r="E923" s="38"/>
      <c r="F923" s="38"/>
      <c r="G923" s="36"/>
      <c r="H923" s="36"/>
      <c r="I923" s="28"/>
      <c r="J923" s="28"/>
      <c r="K923" s="37"/>
      <c r="M923" s="31"/>
    </row>
    <row r="924" spans="1:13" s="30" customFormat="1" x14ac:dyDescent="0.25">
      <c r="A924" s="25">
        <v>898</v>
      </c>
      <c r="B924" s="166"/>
      <c r="C924" s="166"/>
      <c r="D924" s="38"/>
      <c r="E924" s="38"/>
      <c r="F924" s="38"/>
      <c r="G924" s="36"/>
      <c r="H924" s="36"/>
      <c r="I924" s="28"/>
      <c r="J924" s="28"/>
      <c r="K924" s="37"/>
      <c r="M924" s="31"/>
    </row>
    <row r="925" spans="1:13" s="30" customFormat="1" x14ac:dyDescent="0.25">
      <c r="A925" s="25">
        <v>899</v>
      </c>
      <c r="B925" s="166"/>
      <c r="C925" s="166"/>
      <c r="D925" s="38"/>
      <c r="E925" s="38"/>
      <c r="F925" s="38"/>
      <c r="G925" s="36"/>
      <c r="H925" s="36"/>
      <c r="I925" s="28"/>
      <c r="J925" s="28"/>
      <c r="K925" s="37"/>
      <c r="M925" s="31"/>
    </row>
    <row r="926" spans="1:13" s="30" customFormat="1" x14ac:dyDescent="0.25">
      <c r="A926" s="25">
        <v>900</v>
      </c>
      <c r="B926" s="166"/>
      <c r="C926" s="166"/>
      <c r="D926" s="38"/>
      <c r="E926" s="38"/>
      <c r="F926" s="38"/>
      <c r="G926" s="36"/>
      <c r="H926" s="36"/>
      <c r="I926" s="28"/>
      <c r="J926" s="28"/>
      <c r="K926" s="37"/>
      <c r="M926" s="31"/>
    </row>
    <row r="927" spans="1:13" s="30" customFormat="1" x14ac:dyDescent="0.25">
      <c r="A927" s="25">
        <v>901</v>
      </c>
      <c r="B927" s="166"/>
      <c r="C927" s="166"/>
      <c r="D927" s="38"/>
      <c r="E927" s="38"/>
      <c r="F927" s="38"/>
      <c r="G927" s="36"/>
      <c r="H927" s="36"/>
      <c r="I927" s="28"/>
      <c r="J927" s="28"/>
      <c r="K927" s="37"/>
      <c r="M927" s="31"/>
    </row>
    <row r="928" spans="1:13" s="30" customFormat="1" x14ac:dyDescent="0.25">
      <c r="A928" s="25">
        <v>902</v>
      </c>
      <c r="B928" s="166"/>
      <c r="C928" s="166"/>
      <c r="D928" s="38"/>
      <c r="E928" s="38"/>
      <c r="F928" s="38"/>
      <c r="G928" s="36"/>
      <c r="H928" s="36"/>
      <c r="I928" s="28"/>
      <c r="J928" s="28"/>
      <c r="K928" s="37"/>
      <c r="M928" s="31"/>
    </row>
    <row r="929" spans="1:13" s="30" customFormat="1" x14ac:dyDescent="0.25">
      <c r="A929" s="25">
        <v>903</v>
      </c>
      <c r="B929" s="166"/>
      <c r="C929" s="166"/>
      <c r="D929" s="38"/>
      <c r="E929" s="38"/>
      <c r="F929" s="38"/>
      <c r="G929" s="36"/>
      <c r="H929" s="36"/>
      <c r="I929" s="28"/>
      <c r="J929" s="28"/>
      <c r="K929" s="37"/>
      <c r="M929" s="31"/>
    </row>
    <row r="930" spans="1:13" s="30" customFormat="1" x14ac:dyDescent="0.25">
      <c r="A930" s="25">
        <v>904</v>
      </c>
      <c r="B930" s="166"/>
      <c r="C930" s="166"/>
      <c r="D930" s="38"/>
      <c r="E930" s="38"/>
      <c r="F930" s="38"/>
      <c r="G930" s="36"/>
      <c r="H930" s="36"/>
      <c r="I930" s="28"/>
      <c r="J930" s="28"/>
      <c r="K930" s="37"/>
      <c r="M930" s="31"/>
    </row>
    <row r="931" spans="1:13" s="30" customFormat="1" x14ac:dyDescent="0.25">
      <c r="A931" s="25">
        <v>905</v>
      </c>
      <c r="B931" s="166"/>
      <c r="C931" s="166"/>
      <c r="D931" s="38"/>
      <c r="E931" s="38"/>
      <c r="F931" s="38"/>
      <c r="G931" s="36"/>
      <c r="H931" s="36"/>
      <c r="I931" s="28"/>
      <c r="J931" s="28"/>
      <c r="K931" s="37"/>
      <c r="M931" s="31"/>
    </row>
    <row r="932" spans="1:13" s="30" customFormat="1" x14ac:dyDescent="0.25">
      <c r="A932" s="25">
        <v>906</v>
      </c>
      <c r="B932" s="166"/>
      <c r="C932" s="166"/>
      <c r="D932" s="38"/>
      <c r="E932" s="38"/>
      <c r="F932" s="38"/>
      <c r="G932" s="36"/>
      <c r="H932" s="36"/>
      <c r="I932" s="28"/>
      <c r="J932" s="28"/>
      <c r="K932" s="37"/>
      <c r="M932" s="31"/>
    </row>
    <row r="933" spans="1:13" s="30" customFormat="1" x14ac:dyDescent="0.25">
      <c r="A933" s="25">
        <v>907</v>
      </c>
      <c r="B933" s="166"/>
      <c r="C933" s="166"/>
      <c r="D933" s="38"/>
      <c r="E933" s="38"/>
      <c r="F933" s="38"/>
      <c r="G933" s="36"/>
      <c r="H933" s="36"/>
      <c r="I933" s="28"/>
      <c r="J933" s="28"/>
      <c r="K933" s="37"/>
      <c r="M933" s="31"/>
    </row>
    <row r="934" spans="1:13" s="30" customFormat="1" x14ac:dyDescent="0.25">
      <c r="A934" s="25">
        <v>908</v>
      </c>
      <c r="B934" s="166"/>
      <c r="C934" s="166"/>
      <c r="D934" s="38"/>
      <c r="E934" s="38"/>
      <c r="F934" s="38"/>
      <c r="G934" s="36"/>
      <c r="H934" s="36"/>
      <c r="I934" s="28"/>
      <c r="J934" s="28"/>
      <c r="K934" s="37"/>
      <c r="M934" s="31"/>
    </row>
    <row r="935" spans="1:13" s="30" customFormat="1" x14ac:dyDescent="0.25">
      <c r="A935" s="25">
        <v>909</v>
      </c>
      <c r="B935" s="166"/>
      <c r="C935" s="166"/>
      <c r="D935" s="38"/>
      <c r="E935" s="38"/>
      <c r="F935" s="38"/>
      <c r="G935" s="36"/>
      <c r="H935" s="36"/>
      <c r="I935" s="28"/>
      <c r="J935" s="28"/>
      <c r="K935" s="37"/>
      <c r="M935" s="31"/>
    </row>
    <row r="936" spans="1:13" s="30" customFormat="1" x14ac:dyDescent="0.25">
      <c r="A936" s="25">
        <v>910</v>
      </c>
      <c r="B936" s="166"/>
      <c r="C936" s="166"/>
      <c r="D936" s="38"/>
      <c r="E936" s="38"/>
      <c r="F936" s="38"/>
      <c r="G936" s="36"/>
      <c r="H936" s="36"/>
      <c r="I936" s="28"/>
      <c r="J936" s="28"/>
      <c r="K936" s="37"/>
      <c r="M936" s="31"/>
    </row>
    <row r="937" spans="1:13" s="30" customFormat="1" x14ac:dyDescent="0.25">
      <c r="A937" s="25">
        <v>911</v>
      </c>
      <c r="B937" s="166"/>
      <c r="C937" s="166"/>
      <c r="D937" s="38"/>
      <c r="E937" s="38"/>
      <c r="F937" s="38"/>
      <c r="G937" s="36"/>
      <c r="H937" s="36"/>
      <c r="I937" s="28"/>
      <c r="J937" s="28"/>
      <c r="K937" s="37"/>
      <c r="M937" s="31"/>
    </row>
    <row r="938" spans="1:13" s="30" customFormat="1" x14ac:dyDescent="0.25">
      <c r="A938" s="25">
        <v>912</v>
      </c>
      <c r="B938" s="166"/>
      <c r="C938" s="166"/>
      <c r="D938" s="38"/>
      <c r="E938" s="38"/>
      <c r="F938" s="38"/>
      <c r="G938" s="36"/>
      <c r="H938" s="36"/>
      <c r="I938" s="28"/>
      <c r="J938" s="28"/>
      <c r="K938" s="37"/>
      <c r="M938" s="31"/>
    </row>
    <row r="939" spans="1:13" s="30" customFormat="1" x14ac:dyDescent="0.25">
      <c r="A939" s="25">
        <v>913</v>
      </c>
      <c r="B939" s="166"/>
      <c r="C939" s="166"/>
      <c r="D939" s="38"/>
      <c r="E939" s="38"/>
      <c r="F939" s="38"/>
      <c r="G939" s="36"/>
      <c r="H939" s="36"/>
      <c r="I939" s="28"/>
      <c r="J939" s="28"/>
      <c r="K939" s="37"/>
      <c r="M939" s="31"/>
    </row>
    <row r="940" spans="1:13" s="30" customFormat="1" x14ac:dyDescent="0.25">
      <c r="A940" s="25">
        <v>914</v>
      </c>
      <c r="B940" s="166"/>
      <c r="C940" s="166"/>
      <c r="D940" s="38"/>
      <c r="E940" s="38"/>
      <c r="F940" s="38"/>
      <c r="G940" s="36"/>
      <c r="H940" s="36"/>
      <c r="I940" s="28"/>
      <c r="J940" s="28"/>
      <c r="K940" s="37"/>
      <c r="M940" s="31"/>
    </row>
    <row r="941" spans="1:13" s="30" customFormat="1" x14ac:dyDescent="0.25">
      <c r="A941" s="25">
        <v>915</v>
      </c>
      <c r="B941" s="166"/>
      <c r="C941" s="166"/>
      <c r="D941" s="38"/>
      <c r="E941" s="38"/>
      <c r="F941" s="38"/>
      <c r="G941" s="36"/>
      <c r="H941" s="36"/>
      <c r="I941" s="28"/>
      <c r="J941" s="28"/>
      <c r="K941" s="37"/>
      <c r="M941" s="31"/>
    </row>
    <row r="942" spans="1:13" s="30" customFormat="1" x14ac:dyDescent="0.25">
      <c r="A942" s="25">
        <v>916</v>
      </c>
      <c r="B942" s="166"/>
      <c r="C942" s="166"/>
      <c r="D942" s="38"/>
      <c r="E942" s="38"/>
      <c r="F942" s="38"/>
      <c r="G942" s="36"/>
      <c r="H942" s="36"/>
      <c r="I942" s="28"/>
      <c r="J942" s="28"/>
      <c r="K942" s="37"/>
      <c r="M942" s="31"/>
    </row>
    <row r="943" spans="1:13" s="30" customFormat="1" x14ac:dyDescent="0.25">
      <c r="A943" s="25">
        <v>917</v>
      </c>
      <c r="B943" s="166"/>
      <c r="C943" s="166"/>
      <c r="D943" s="38"/>
      <c r="E943" s="38"/>
      <c r="F943" s="38"/>
      <c r="G943" s="36"/>
      <c r="H943" s="36"/>
      <c r="I943" s="28"/>
      <c r="J943" s="28"/>
      <c r="K943" s="37"/>
      <c r="M943" s="31"/>
    </row>
    <row r="944" spans="1:13" s="30" customFormat="1" x14ac:dyDescent="0.25">
      <c r="A944" s="25">
        <v>918</v>
      </c>
      <c r="B944" s="166"/>
      <c r="C944" s="166"/>
      <c r="D944" s="38"/>
      <c r="E944" s="38"/>
      <c r="F944" s="38"/>
      <c r="G944" s="36"/>
      <c r="H944" s="36"/>
      <c r="I944" s="28"/>
      <c r="J944" s="28"/>
      <c r="K944" s="37"/>
      <c r="M944" s="31"/>
    </row>
    <row r="945" spans="1:13" s="30" customFormat="1" x14ac:dyDescent="0.25">
      <c r="A945" s="25">
        <v>919</v>
      </c>
      <c r="B945" s="166"/>
      <c r="C945" s="166"/>
      <c r="D945" s="38"/>
      <c r="E945" s="38"/>
      <c r="F945" s="38"/>
      <c r="G945" s="36"/>
      <c r="H945" s="36"/>
      <c r="I945" s="28"/>
      <c r="J945" s="28"/>
      <c r="K945" s="37"/>
      <c r="M945" s="31"/>
    </row>
    <row r="946" spans="1:13" s="30" customFormat="1" x14ac:dyDescent="0.25">
      <c r="A946" s="25">
        <v>920</v>
      </c>
      <c r="B946" s="166"/>
      <c r="C946" s="166"/>
      <c r="D946" s="38"/>
      <c r="E946" s="38"/>
      <c r="F946" s="38"/>
      <c r="G946" s="36"/>
      <c r="H946" s="36"/>
      <c r="I946" s="28"/>
      <c r="J946" s="28"/>
      <c r="K946" s="37"/>
      <c r="M946" s="31"/>
    </row>
    <row r="947" spans="1:13" s="30" customFormat="1" x14ac:dyDescent="0.25">
      <c r="A947" s="25">
        <v>921</v>
      </c>
      <c r="B947" s="166"/>
      <c r="C947" s="166"/>
      <c r="D947" s="38"/>
      <c r="E947" s="38"/>
      <c r="F947" s="38"/>
      <c r="G947" s="36"/>
      <c r="H947" s="36"/>
      <c r="I947" s="28"/>
      <c r="J947" s="28"/>
      <c r="K947" s="37"/>
      <c r="M947" s="31"/>
    </row>
    <row r="948" spans="1:13" s="30" customFormat="1" x14ac:dyDescent="0.25">
      <c r="A948" s="25">
        <v>922</v>
      </c>
      <c r="B948" s="166"/>
      <c r="C948" s="166"/>
      <c r="D948" s="38"/>
      <c r="E948" s="38"/>
      <c r="F948" s="38"/>
      <c r="G948" s="36"/>
      <c r="H948" s="36"/>
      <c r="I948" s="28"/>
      <c r="J948" s="28"/>
      <c r="K948" s="37"/>
      <c r="M948" s="31"/>
    </row>
    <row r="949" spans="1:13" s="30" customFormat="1" x14ac:dyDescent="0.25">
      <c r="A949" s="25">
        <v>923</v>
      </c>
      <c r="B949" s="166"/>
      <c r="C949" s="166"/>
      <c r="D949" s="38"/>
      <c r="E949" s="38"/>
      <c r="F949" s="38"/>
      <c r="G949" s="36"/>
      <c r="H949" s="36"/>
      <c r="I949" s="28"/>
      <c r="J949" s="28"/>
      <c r="K949" s="37"/>
      <c r="M949" s="31"/>
    </row>
    <row r="950" spans="1:13" s="30" customFormat="1" x14ac:dyDescent="0.25">
      <c r="A950" s="25">
        <v>924</v>
      </c>
      <c r="B950" s="166"/>
      <c r="C950" s="166"/>
      <c r="D950" s="38"/>
      <c r="E950" s="38"/>
      <c r="F950" s="38"/>
      <c r="G950" s="36"/>
      <c r="H950" s="36"/>
      <c r="I950" s="28"/>
      <c r="J950" s="28"/>
      <c r="K950" s="37"/>
      <c r="M950" s="31"/>
    </row>
    <row r="951" spans="1:13" s="30" customFormat="1" x14ac:dyDescent="0.25">
      <c r="A951" s="25">
        <v>925</v>
      </c>
      <c r="B951" s="166"/>
      <c r="C951" s="166"/>
      <c r="D951" s="38"/>
      <c r="E951" s="38"/>
      <c r="F951" s="38"/>
      <c r="G951" s="36"/>
      <c r="H951" s="36"/>
      <c r="I951" s="28"/>
      <c r="J951" s="28"/>
      <c r="K951" s="37"/>
      <c r="M951" s="31"/>
    </row>
    <row r="952" spans="1:13" s="30" customFormat="1" x14ac:dyDescent="0.25">
      <c r="A952" s="25">
        <v>926</v>
      </c>
      <c r="B952" s="166"/>
      <c r="C952" s="166"/>
      <c r="D952" s="38"/>
      <c r="E952" s="38"/>
      <c r="F952" s="38"/>
      <c r="G952" s="36"/>
      <c r="H952" s="36"/>
      <c r="I952" s="28"/>
      <c r="J952" s="28"/>
      <c r="K952" s="37"/>
      <c r="M952" s="31"/>
    </row>
    <row r="953" spans="1:13" s="30" customFormat="1" x14ac:dyDescent="0.25">
      <c r="A953" s="25">
        <v>927</v>
      </c>
      <c r="B953" s="166"/>
      <c r="C953" s="166"/>
      <c r="D953" s="38"/>
      <c r="E953" s="38"/>
      <c r="F953" s="38"/>
      <c r="G953" s="36"/>
      <c r="H953" s="36"/>
      <c r="I953" s="28"/>
      <c r="J953" s="28"/>
      <c r="K953" s="37"/>
      <c r="M953" s="31"/>
    </row>
    <row r="954" spans="1:13" s="30" customFormat="1" x14ac:dyDescent="0.25">
      <c r="A954" s="25">
        <v>928</v>
      </c>
      <c r="B954" s="166"/>
      <c r="C954" s="166"/>
      <c r="D954" s="38"/>
      <c r="E954" s="38"/>
      <c r="F954" s="38"/>
      <c r="G954" s="36"/>
      <c r="H954" s="36"/>
      <c r="I954" s="28"/>
      <c r="J954" s="28"/>
      <c r="K954" s="37"/>
      <c r="M954" s="31"/>
    </row>
    <row r="955" spans="1:13" s="30" customFormat="1" x14ac:dyDescent="0.25">
      <c r="A955" s="25">
        <v>929</v>
      </c>
      <c r="B955" s="166"/>
      <c r="C955" s="166"/>
      <c r="D955" s="38"/>
      <c r="E955" s="38"/>
      <c r="F955" s="38"/>
      <c r="G955" s="36"/>
      <c r="H955" s="36"/>
      <c r="I955" s="28"/>
      <c r="J955" s="28"/>
      <c r="K955" s="37"/>
      <c r="M955" s="31"/>
    </row>
    <row r="956" spans="1:13" s="30" customFormat="1" x14ac:dyDescent="0.25">
      <c r="A956" s="25">
        <v>930</v>
      </c>
      <c r="B956" s="166"/>
      <c r="C956" s="166"/>
      <c r="D956" s="38"/>
      <c r="E956" s="38"/>
      <c r="F956" s="38"/>
      <c r="G956" s="36"/>
      <c r="H956" s="36"/>
      <c r="I956" s="28"/>
      <c r="J956" s="28"/>
      <c r="K956" s="37"/>
      <c r="M956" s="31"/>
    </row>
    <row r="957" spans="1:13" s="30" customFormat="1" x14ac:dyDescent="0.25">
      <c r="A957" s="25">
        <v>931</v>
      </c>
      <c r="B957" s="166"/>
      <c r="C957" s="166"/>
      <c r="D957" s="38"/>
      <c r="E957" s="38"/>
      <c r="F957" s="38"/>
      <c r="G957" s="36"/>
      <c r="H957" s="36"/>
      <c r="I957" s="28"/>
      <c r="J957" s="28"/>
      <c r="K957" s="37"/>
      <c r="M957" s="31"/>
    </row>
    <row r="958" spans="1:13" s="30" customFormat="1" x14ac:dyDescent="0.25">
      <c r="A958" s="25">
        <v>932</v>
      </c>
      <c r="B958" s="166"/>
      <c r="C958" s="166"/>
      <c r="D958" s="38"/>
      <c r="E958" s="38"/>
      <c r="F958" s="38"/>
      <c r="G958" s="36"/>
      <c r="H958" s="36"/>
      <c r="I958" s="28"/>
      <c r="J958" s="28"/>
      <c r="K958" s="37"/>
      <c r="M958" s="31"/>
    </row>
    <row r="959" spans="1:13" s="30" customFormat="1" x14ac:dyDescent="0.25">
      <c r="A959" s="25">
        <v>933</v>
      </c>
      <c r="B959" s="166"/>
      <c r="C959" s="166"/>
      <c r="D959" s="38"/>
      <c r="E959" s="38"/>
      <c r="F959" s="38"/>
      <c r="G959" s="36"/>
      <c r="H959" s="36"/>
      <c r="I959" s="28"/>
      <c r="J959" s="28"/>
      <c r="K959" s="37"/>
      <c r="M959" s="31"/>
    </row>
    <row r="960" spans="1:13" s="30" customFormat="1" x14ac:dyDescent="0.25">
      <c r="A960" s="25">
        <v>934</v>
      </c>
      <c r="B960" s="166"/>
      <c r="C960" s="166"/>
      <c r="D960" s="38"/>
      <c r="E960" s="38"/>
      <c r="F960" s="38"/>
      <c r="G960" s="36"/>
      <c r="H960" s="36"/>
      <c r="I960" s="28"/>
      <c r="J960" s="28"/>
      <c r="K960" s="37"/>
      <c r="M960" s="31"/>
    </row>
    <row r="961" spans="1:13" s="30" customFormat="1" x14ac:dyDescent="0.25">
      <c r="A961" s="25">
        <v>935</v>
      </c>
      <c r="B961" s="166"/>
      <c r="C961" s="166"/>
      <c r="D961" s="38"/>
      <c r="E961" s="38"/>
      <c r="F961" s="38"/>
      <c r="G961" s="36"/>
      <c r="H961" s="36"/>
      <c r="I961" s="28"/>
      <c r="J961" s="28"/>
      <c r="K961" s="37"/>
      <c r="M961" s="31"/>
    </row>
    <row r="962" spans="1:13" s="30" customFormat="1" x14ac:dyDescent="0.25">
      <c r="A962" s="25">
        <v>936</v>
      </c>
      <c r="B962" s="166"/>
      <c r="C962" s="166"/>
      <c r="D962" s="38"/>
      <c r="E962" s="38"/>
      <c r="F962" s="38"/>
      <c r="G962" s="36"/>
      <c r="H962" s="36"/>
      <c r="I962" s="28"/>
      <c r="J962" s="28"/>
      <c r="K962" s="37"/>
      <c r="M962" s="31"/>
    </row>
    <row r="963" spans="1:13" s="30" customFormat="1" x14ac:dyDescent="0.25">
      <c r="A963" s="25">
        <v>937</v>
      </c>
      <c r="B963" s="166"/>
      <c r="C963" s="166"/>
      <c r="D963" s="38"/>
      <c r="E963" s="38"/>
      <c r="F963" s="38"/>
      <c r="G963" s="36"/>
      <c r="H963" s="36"/>
      <c r="I963" s="28"/>
      <c r="J963" s="28"/>
      <c r="K963" s="37"/>
      <c r="M963" s="31"/>
    </row>
    <row r="964" spans="1:13" s="30" customFormat="1" x14ac:dyDescent="0.25">
      <c r="A964" s="25">
        <v>938</v>
      </c>
      <c r="B964" s="166"/>
      <c r="C964" s="166"/>
      <c r="D964" s="38"/>
      <c r="E964" s="38"/>
      <c r="F964" s="38"/>
      <c r="G964" s="36"/>
      <c r="H964" s="36"/>
      <c r="I964" s="28"/>
      <c r="J964" s="28"/>
      <c r="K964" s="37"/>
      <c r="M964" s="31"/>
    </row>
    <row r="965" spans="1:13" s="30" customFormat="1" x14ac:dyDescent="0.25">
      <c r="A965" s="25">
        <v>939</v>
      </c>
      <c r="B965" s="166"/>
      <c r="C965" s="166"/>
      <c r="D965" s="38"/>
      <c r="E965" s="38"/>
      <c r="F965" s="38"/>
      <c r="G965" s="36"/>
      <c r="H965" s="36"/>
      <c r="I965" s="28"/>
      <c r="J965" s="28"/>
      <c r="K965" s="37"/>
      <c r="M965" s="31"/>
    </row>
    <row r="966" spans="1:13" s="30" customFormat="1" x14ac:dyDescent="0.25">
      <c r="A966" s="25">
        <v>940</v>
      </c>
      <c r="B966" s="166"/>
      <c r="C966" s="166"/>
      <c r="D966" s="38"/>
      <c r="E966" s="38"/>
      <c r="F966" s="38"/>
      <c r="G966" s="36"/>
      <c r="H966" s="36"/>
      <c r="I966" s="28"/>
      <c r="J966" s="28"/>
      <c r="K966" s="37"/>
      <c r="M966" s="31"/>
    </row>
    <row r="967" spans="1:13" s="30" customFormat="1" x14ac:dyDescent="0.25">
      <c r="A967" s="25">
        <v>941</v>
      </c>
      <c r="B967" s="166"/>
      <c r="C967" s="166"/>
      <c r="D967" s="38"/>
      <c r="E967" s="38"/>
      <c r="F967" s="38"/>
      <c r="G967" s="36"/>
      <c r="H967" s="36"/>
      <c r="I967" s="28"/>
      <c r="J967" s="28"/>
      <c r="K967" s="37"/>
      <c r="M967" s="31"/>
    </row>
    <row r="968" spans="1:13" s="30" customFormat="1" x14ac:dyDescent="0.25">
      <c r="A968" s="25">
        <v>942</v>
      </c>
      <c r="B968" s="166"/>
      <c r="C968" s="166"/>
      <c r="D968" s="38"/>
      <c r="E968" s="38"/>
      <c r="F968" s="38"/>
      <c r="G968" s="36"/>
      <c r="H968" s="36"/>
      <c r="I968" s="28"/>
      <c r="J968" s="28"/>
      <c r="K968" s="37"/>
      <c r="M968" s="31"/>
    </row>
    <row r="969" spans="1:13" s="30" customFormat="1" x14ac:dyDescent="0.25">
      <c r="A969" s="25">
        <v>943</v>
      </c>
      <c r="B969" s="166"/>
      <c r="C969" s="166"/>
      <c r="D969" s="38"/>
      <c r="E969" s="38"/>
      <c r="F969" s="38"/>
      <c r="G969" s="36"/>
      <c r="H969" s="36"/>
      <c r="I969" s="28"/>
      <c r="J969" s="28"/>
      <c r="K969" s="37"/>
      <c r="M969" s="31"/>
    </row>
    <row r="970" spans="1:13" s="30" customFormat="1" x14ac:dyDescent="0.25">
      <c r="A970" s="25">
        <v>944</v>
      </c>
      <c r="B970" s="166"/>
      <c r="C970" s="166"/>
      <c r="D970" s="38"/>
      <c r="E970" s="38"/>
      <c r="F970" s="38"/>
      <c r="G970" s="36"/>
      <c r="H970" s="36"/>
      <c r="I970" s="28"/>
      <c r="J970" s="28"/>
      <c r="K970" s="37"/>
      <c r="M970" s="31"/>
    </row>
    <row r="971" spans="1:13" s="30" customFormat="1" x14ac:dyDescent="0.25">
      <c r="A971" s="25">
        <v>945</v>
      </c>
      <c r="B971" s="166"/>
      <c r="C971" s="166"/>
      <c r="D971" s="38"/>
      <c r="E971" s="38"/>
      <c r="F971" s="38"/>
      <c r="G971" s="36"/>
      <c r="H971" s="36"/>
      <c r="I971" s="28"/>
      <c r="J971" s="28"/>
      <c r="K971" s="37"/>
      <c r="M971" s="31"/>
    </row>
    <row r="972" spans="1:13" s="30" customFormat="1" x14ac:dyDescent="0.25">
      <c r="A972" s="25">
        <v>946</v>
      </c>
      <c r="B972" s="166"/>
      <c r="C972" s="166"/>
      <c r="D972" s="38"/>
      <c r="E972" s="38"/>
      <c r="F972" s="38"/>
      <c r="G972" s="36"/>
      <c r="H972" s="36"/>
      <c r="I972" s="28"/>
      <c r="J972" s="28"/>
      <c r="K972" s="37"/>
      <c r="M972" s="31"/>
    </row>
    <row r="973" spans="1:13" s="30" customFormat="1" x14ac:dyDescent="0.25">
      <c r="A973" s="25">
        <v>947</v>
      </c>
      <c r="B973" s="166"/>
      <c r="C973" s="166"/>
      <c r="D973" s="38"/>
      <c r="E973" s="38"/>
      <c r="F973" s="38"/>
      <c r="G973" s="36"/>
      <c r="H973" s="36"/>
      <c r="I973" s="28"/>
      <c r="J973" s="28"/>
      <c r="K973" s="37"/>
      <c r="M973" s="31"/>
    </row>
    <row r="974" spans="1:13" s="30" customFormat="1" x14ac:dyDescent="0.25">
      <c r="A974" s="25">
        <v>948</v>
      </c>
      <c r="B974" s="166"/>
      <c r="C974" s="166"/>
      <c r="D974" s="38"/>
      <c r="E974" s="38"/>
      <c r="F974" s="38"/>
      <c r="G974" s="36"/>
      <c r="H974" s="36"/>
      <c r="I974" s="28"/>
      <c r="J974" s="28"/>
      <c r="K974" s="37"/>
      <c r="M974" s="31"/>
    </row>
    <row r="975" spans="1:13" s="30" customFormat="1" x14ac:dyDescent="0.25">
      <c r="A975" s="25">
        <v>949</v>
      </c>
      <c r="B975" s="166"/>
      <c r="C975" s="166"/>
      <c r="D975" s="38"/>
      <c r="E975" s="38"/>
      <c r="F975" s="38"/>
      <c r="G975" s="36"/>
      <c r="H975" s="36"/>
      <c r="I975" s="28"/>
      <c r="J975" s="28"/>
      <c r="K975" s="37"/>
      <c r="M975" s="31"/>
    </row>
    <row r="976" spans="1:13" s="30" customFormat="1" x14ac:dyDescent="0.25">
      <c r="A976" s="25">
        <v>950</v>
      </c>
      <c r="B976" s="166"/>
      <c r="C976" s="166"/>
      <c r="D976" s="38"/>
      <c r="E976" s="38"/>
      <c r="F976" s="38"/>
      <c r="G976" s="36"/>
      <c r="H976" s="36"/>
      <c r="I976" s="28"/>
      <c r="J976" s="28"/>
      <c r="K976" s="37"/>
      <c r="M976" s="31"/>
    </row>
    <row r="977" spans="1:13" s="30" customFormat="1" x14ac:dyDescent="0.25">
      <c r="A977" s="25">
        <v>951</v>
      </c>
      <c r="B977" s="166"/>
      <c r="C977" s="166"/>
      <c r="D977" s="38"/>
      <c r="E977" s="38"/>
      <c r="F977" s="38"/>
      <c r="G977" s="36"/>
      <c r="H977" s="36"/>
      <c r="I977" s="28"/>
      <c r="J977" s="28"/>
      <c r="K977" s="37"/>
      <c r="M977" s="31"/>
    </row>
    <row r="978" spans="1:13" s="30" customFormat="1" x14ac:dyDescent="0.25">
      <c r="A978" s="25">
        <v>952</v>
      </c>
      <c r="B978" s="166"/>
      <c r="C978" s="166"/>
      <c r="D978" s="38"/>
      <c r="E978" s="38"/>
      <c r="F978" s="38"/>
      <c r="G978" s="36"/>
      <c r="H978" s="36"/>
      <c r="I978" s="28"/>
      <c r="J978" s="28"/>
      <c r="K978" s="37"/>
      <c r="M978" s="31"/>
    </row>
    <row r="979" spans="1:13" s="30" customFormat="1" x14ac:dyDescent="0.25">
      <c r="A979" s="25">
        <v>953</v>
      </c>
      <c r="B979" s="166"/>
      <c r="C979" s="166"/>
      <c r="D979" s="38"/>
      <c r="E979" s="38"/>
      <c r="F979" s="38"/>
      <c r="G979" s="36"/>
      <c r="H979" s="36"/>
      <c r="I979" s="28"/>
      <c r="J979" s="28"/>
      <c r="K979" s="37"/>
      <c r="M979" s="31"/>
    </row>
    <row r="980" spans="1:13" s="30" customFormat="1" x14ac:dyDescent="0.25">
      <c r="A980" s="25">
        <v>954</v>
      </c>
      <c r="B980" s="166"/>
      <c r="C980" s="166"/>
      <c r="D980" s="38"/>
      <c r="E980" s="38"/>
      <c r="F980" s="38"/>
      <c r="G980" s="36"/>
      <c r="H980" s="36"/>
      <c r="I980" s="28"/>
      <c r="J980" s="28"/>
      <c r="K980" s="37"/>
      <c r="M980" s="31"/>
    </row>
    <row r="981" spans="1:13" s="30" customFormat="1" x14ac:dyDescent="0.25">
      <c r="A981" s="25">
        <v>955</v>
      </c>
      <c r="B981" s="166"/>
      <c r="C981" s="166"/>
      <c r="D981" s="38"/>
      <c r="E981" s="38"/>
      <c r="F981" s="38"/>
      <c r="G981" s="36"/>
      <c r="H981" s="36"/>
      <c r="I981" s="28"/>
      <c r="J981" s="28"/>
      <c r="K981" s="37"/>
      <c r="M981" s="31"/>
    </row>
    <row r="982" spans="1:13" s="30" customFormat="1" x14ac:dyDescent="0.25">
      <c r="A982" s="25">
        <v>956</v>
      </c>
      <c r="B982" s="166"/>
      <c r="C982" s="166"/>
      <c r="D982" s="38"/>
      <c r="E982" s="38"/>
      <c r="F982" s="38"/>
      <c r="G982" s="36"/>
      <c r="H982" s="36"/>
      <c r="I982" s="28"/>
      <c r="J982" s="28"/>
      <c r="K982" s="37"/>
      <c r="M982" s="31"/>
    </row>
    <row r="983" spans="1:13" s="30" customFormat="1" x14ac:dyDescent="0.25">
      <c r="A983" s="25">
        <v>957</v>
      </c>
      <c r="B983" s="166"/>
      <c r="C983" s="166"/>
      <c r="D983" s="38"/>
      <c r="E983" s="38"/>
      <c r="F983" s="38"/>
      <c r="G983" s="36"/>
      <c r="H983" s="36"/>
      <c r="I983" s="28"/>
      <c r="J983" s="28"/>
      <c r="K983" s="37"/>
      <c r="M983" s="31"/>
    </row>
    <row r="984" spans="1:13" s="30" customFormat="1" x14ac:dyDescent="0.25">
      <c r="A984" s="25">
        <v>958</v>
      </c>
      <c r="B984" s="166"/>
      <c r="C984" s="166"/>
      <c r="D984" s="38"/>
      <c r="E984" s="38"/>
      <c r="F984" s="38"/>
      <c r="G984" s="36"/>
      <c r="H984" s="36"/>
      <c r="I984" s="28"/>
      <c r="J984" s="28"/>
      <c r="K984" s="37"/>
      <c r="M984" s="31"/>
    </row>
    <row r="985" spans="1:13" s="30" customFormat="1" x14ac:dyDescent="0.25">
      <c r="A985" s="25">
        <v>959</v>
      </c>
      <c r="B985" s="166"/>
      <c r="C985" s="166"/>
      <c r="D985" s="38"/>
      <c r="E985" s="38"/>
      <c r="F985" s="38"/>
      <c r="G985" s="36"/>
      <c r="H985" s="36"/>
      <c r="I985" s="28"/>
      <c r="J985" s="28"/>
      <c r="K985" s="37"/>
      <c r="M985" s="31"/>
    </row>
    <row r="986" spans="1:13" s="30" customFormat="1" x14ac:dyDescent="0.25">
      <c r="A986" s="25">
        <v>960</v>
      </c>
      <c r="B986" s="166"/>
      <c r="C986" s="166"/>
      <c r="D986" s="38"/>
      <c r="E986" s="38"/>
      <c r="F986" s="38"/>
      <c r="G986" s="36"/>
      <c r="H986" s="36"/>
      <c r="I986" s="28"/>
      <c r="J986" s="28"/>
      <c r="K986" s="37"/>
      <c r="M986" s="31"/>
    </row>
    <row r="987" spans="1:13" s="30" customFormat="1" x14ac:dyDescent="0.25">
      <c r="A987" s="25">
        <v>961</v>
      </c>
      <c r="B987" s="166"/>
      <c r="C987" s="166"/>
      <c r="D987" s="38"/>
      <c r="E987" s="38"/>
      <c r="F987" s="38"/>
      <c r="G987" s="36"/>
      <c r="H987" s="36"/>
      <c r="I987" s="28"/>
      <c r="J987" s="28"/>
      <c r="K987" s="37"/>
      <c r="M987" s="31"/>
    </row>
    <row r="988" spans="1:13" s="30" customFormat="1" x14ac:dyDescent="0.25">
      <c r="A988" s="25">
        <v>962</v>
      </c>
      <c r="B988" s="166"/>
      <c r="C988" s="166"/>
      <c r="D988" s="38"/>
      <c r="E988" s="38"/>
      <c r="F988" s="38"/>
      <c r="G988" s="36"/>
      <c r="H988" s="36"/>
      <c r="I988" s="28"/>
      <c r="J988" s="28"/>
      <c r="K988" s="37"/>
      <c r="M988" s="31"/>
    </row>
    <row r="989" spans="1:13" s="30" customFormat="1" x14ac:dyDescent="0.25">
      <c r="A989" s="25">
        <v>963</v>
      </c>
      <c r="B989" s="166"/>
      <c r="C989" s="166"/>
      <c r="D989" s="38"/>
      <c r="E989" s="38"/>
      <c r="F989" s="38"/>
      <c r="G989" s="36"/>
      <c r="H989" s="36"/>
      <c r="I989" s="28"/>
      <c r="J989" s="28"/>
      <c r="K989" s="37"/>
      <c r="M989" s="31"/>
    </row>
    <row r="990" spans="1:13" s="30" customFormat="1" x14ac:dyDescent="0.25">
      <c r="A990" s="25">
        <v>964</v>
      </c>
      <c r="B990" s="166"/>
      <c r="C990" s="166"/>
      <c r="D990" s="38"/>
      <c r="E990" s="38"/>
      <c r="F990" s="38"/>
      <c r="G990" s="36"/>
      <c r="H990" s="36"/>
      <c r="I990" s="28"/>
      <c r="J990" s="28"/>
      <c r="K990" s="37"/>
      <c r="M990" s="31"/>
    </row>
    <row r="991" spans="1:13" s="30" customFormat="1" x14ac:dyDescent="0.25">
      <c r="A991" s="25">
        <v>965</v>
      </c>
      <c r="B991" s="166"/>
      <c r="C991" s="166"/>
      <c r="D991" s="38"/>
      <c r="E991" s="38"/>
      <c r="F991" s="38"/>
      <c r="G991" s="36"/>
      <c r="H991" s="36"/>
      <c r="I991" s="28"/>
      <c r="J991" s="28"/>
      <c r="K991" s="37"/>
      <c r="M991" s="31"/>
    </row>
    <row r="992" spans="1:13" s="30" customFormat="1" x14ac:dyDescent="0.25">
      <c r="A992" s="25">
        <v>966</v>
      </c>
      <c r="B992" s="166"/>
      <c r="C992" s="166"/>
      <c r="D992" s="38"/>
      <c r="E992" s="38"/>
      <c r="F992" s="38"/>
      <c r="G992" s="36"/>
      <c r="H992" s="36"/>
      <c r="I992" s="28"/>
      <c r="J992" s="28"/>
      <c r="K992" s="37"/>
      <c r="M992" s="31"/>
    </row>
    <row r="993" spans="1:13" s="30" customFormat="1" x14ac:dyDescent="0.25">
      <c r="A993" s="25">
        <v>967</v>
      </c>
      <c r="B993" s="166"/>
      <c r="C993" s="166"/>
      <c r="D993" s="38"/>
      <c r="E993" s="38"/>
      <c r="F993" s="38"/>
      <c r="G993" s="36"/>
      <c r="H993" s="36"/>
      <c r="I993" s="28"/>
      <c r="J993" s="28"/>
      <c r="K993" s="37"/>
      <c r="M993" s="31"/>
    </row>
    <row r="994" spans="1:13" s="30" customFormat="1" x14ac:dyDescent="0.25">
      <c r="A994" s="25">
        <v>968</v>
      </c>
      <c r="B994" s="166"/>
      <c r="C994" s="166"/>
      <c r="D994" s="38"/>
      <c r="E994" s="38"/>
      <c r="F994" s="38"/>
      <c r="G994" s="36"/>
      <c r="H994" s="36"/>
      <c r="I994" s="28"/>
      <c r="J994" s="28"/>
      <c r="K994" s="37"/>
      <c r="M994" s="31"/>
    </row>
    <row r="995" spans="1:13" s="30" customFormat="1" x14ac:dyDescent="0.25">
      <c r="A995" s="25">
        <v>969</v>
      </c>
      <c r="B995" s="166"/>
      <c r="C995" s="166"/>
      <c r="D995" s="38"/>
      <c r="E995" s="38"/>
      <c r="F995" s="38"/>
      <c r="G995" s="36"/>
      <c r="H995" s="36"/>
      <c r="I995" s="28"/>
      <c r="J995" s="28"/>
      <c r="K995" s="37"/>
      <c r="M995" s="31"/>
    </row>
    <row r="996" spans="1:13" s="30" customFormat="1" x14ac:dyDescent="0.25">
      <c r="A996" s="25">
        <v>970</v>
      </c>
      <c r="B996" s="166"/>
      <c r="C996" s="166"/>
      <c r="D996" s="38"/>
      <c r="E996" s="38"/>
      <c r="F996" s="38"/>
      <c r="G996" s="36"/>
      <c r="H996" s="36"/>
      <c r="I996" s="28"/>
      <c r="J996" s="28"/>
      <c r="K996" s="37"/>
      <c r="M996" s="31"/>
    </row>
    <row r="997" spans="1:13" s="41" customFormat="1" x14ac:dyDescent="0.25">
      <c r="A997" s="19"/>
      <c r="B997" s="46"/>
      <c r="C997" s="46"/>
      <c r="D997" s="19"/>
      <c r="E997" s="19"/>
      <c r="F997" s="19"/>
      <c r="G997" s="19"/>
      <c r="H997" s="19"/>
      <c r="I997" s="5"/>
      <c r="J997" s="47"/>
      <c r="K997" s="5"/>
      <c r="M997" s="40"/>
    </row>
    <row r="998" spans="1:13" s="41" customFormat="1" x14ac:dyDescent="0.25">
      <c r="A998" s="19"/>
      <c r="B998" s="46"/>
      <c r="C998" s="46"/>
      <c r="D998" s="19"/>
      <c r="E998" s="19"/>
      <c r="F998" s="19"/>
      <c r="G998" s="19"/>
      <c r="H998" s="19"/>
      <c r="I998" s="5"/>
      <c r="J998" s="47"/>
      <c r="K998" s="5"/>
      <c r="M998" s="40"/>
    </row>
    <row r="999" spans="1:13" s="41" customFormat="1" x14ac:dyDescent="0.25">
      <c r="A999" s="19"/>
      <c r="B999" s="46"/>
      <c r="C999" s="46"/>
      <c r="D999" s="19"/>
      <c r="E999" s="19"/>
      <c r="F999" s="19"/>
      <c r="G999" s="19"/>
      <c r="H999" s="19"/>
      <c r="I999" s="5"/>
      <c r="J999" s="47"/>
      <c r="K999" s="5"/>
      <c r="M999" s="40"/>
    </row>
    <row r="1000" spans="1:13" s="41" customFormat="1" x14ac:dyDescent="0.25">
      <c r="A1000" s="19"/>
      <c r="B1000" s="46"/>
      <c r="C1000" s="46"/>
      <c r="D1000" s="19"/>
      <c r="E1000" s="19"/>
      <c r="F1000" s="19"/>
      <c r="G1000" s="19"/>
      <c r="H1000" s="19"/>
      <c r="I1000" s="5"/>
      <c r="J1000" s="47"/>
      <c r="K1000" s="5"/>
      <c r="M1000" s="40"/>
    </row>
    <row r="1001" spans="1:13" s="41" customFormat="1" x14ac:dyDescent="0.25">
      <c r="A1001" s="19"/>
      <c r="B1001" s="46"/>
      <c r="C1001" s="46"/>
      <c r="D1001" s="19"/>
      <c r="E1001" s="19"/>
      <c r="F1001" s="19"/>
      <c r="G1001" s="19"/>
      <c r="H1001" s="19"/>
      <c r="I1001" s="5"/>
      <c r="J1001" s="47"/>
      <c r="K1001" s="5"/>
      <c r="M1001" s="40"/>
    </row>
    <row r="1002" spans="1:13" s="41" customFormat="1" x14ac:dyDescent="0.25">
      <c r="A1002" s="19"/>
      <c r="B1002" s="46"/>
      <c r="C1002" s="46"/>
      <c r="D1002" s="19"/>
      <c r="E1002" s="19"/>
      <c r="F1002" s="19"/>
      <c r="G1002" s="19"/>
      <c r="H1002" s="19"/>
      <c r="I1002" s="5"/>
      <c r="J1002" s="47"/>
      <c r="K1002" s="5"/>
      <c r="M1002" s="40"/>
    </row>
    <row r="1003" spans="1:13" s="41" customFormat="1" x14ac:dyDescent="0.25">
      <c r="A1003" s="19"/>
      <c r="B1003" s="46"/>
      <c r="C1003" s="46"/>
      <c r="D1003" s="19"/>
      <c r="E1003" s="19"/>
      <c r="F1003" s="19"/>
      <c r="G1003" s="19"/>
      <c r="H1003" s="19"/>
      <c r="I1003" s="5"/>
      <c r="J1003" s="47"/>
      <c r="K1003" s="5"/>
      <c r="M1003" s="40"/>
    </row>
    <row r="1004" spans="1:13" s="41" customFormat="1" x14ac:dyDescent="0.25">
      <c r="A1004" s="19"/>
      <c r="B1004" s="46"/>
      <c r="C1004" s="46"/>
      <c r="D1004" s="19"/>
      <c r="E1004" s="19"/>
      <c r="F1004" s="19"/>
      <c r="G1004" s="19"/>
      <c r="H1004" s="19"/>
      <c r="I1004" s="5"/>
      <c r="J1004" s="47"/>
      <c r="K1004" s="5"/>
      <c r="M1004" s="40"/>
    </row>
    <row r="1005" spans="1:13" s="41" customFormat="1" x14ac:dyDescent="0.25">
      <c r="A1005" s="19"/>
      <c r="B1005" s="46"/>
      <c r="C1005" s="46"/>
      <c r="D1005" s="19"/>
      <c r="E1005" s="19"/>
      <c r="F1005" s="19"/>
      <c r="G1005" s="19"/>
      <c r="H1005" s="19"/>
      <c r="I1005" s="5"/>
      <c r="J1005" s="47"/>
      <c r="K1005" s="5"/>
      <c r="M1005" s="40"/>
    </row>
    <row r="1006" spans="1:13" s="41" customFormat="1" x14ac:dyDescent="0.25">
      <c r="A1006" s="19"/>
      <c r="B1006" s="46"/>
      <c r="C1006" s="46"/>
      <c r="D1006" s="19"/>
      <c r="E1006" s="19"/>
      <c r="F1006" s="19"/>
      <c r="G1006" s="19"/>
      <c r="H1006" s="19"/>
      <c r="I1006" s="5"/>
      <c r="J1006" s="47"/>
      <c r="K1006" s="5"/>
      <c r="M1006" s="40"/>
    </row>
    <row r="1007" spans="1:13" s="19" customFormat="1" x14ac:dyDescent="0.25">
      <c r="B1007" s="46"/>
      <c r="C1007" s="46"/>
      <c r="I1007" s="5"/>
      <c r="J1007" s="47"/>
      <c r="K1007" s="5"/>
      <c r="M1007" s="48"/>
    </row>
    <row r="1008" spans="1:13" s="19" customFormat="1" x14ac:dyDescent="0.25">
      <c r="B1008" s="46"/>
      <c r="C1008" s="46"/>
      <c r="I1008" s="5"/>
      <c r="J1008" s="47"/>
      <c r="K1008" s="5"/>
      <c r="M1008" s="48"/>
    </row>
    <row r="1009" spans="2:13" s="19" customFormat="1" x14ac:dyDescent="0.25">
      <c r="B1009" s="46"/>
      <c r="C1009" s="46"/>
      <c r="I1009" s="5"/>
      <c r="J1009" s="47"/>
      <c r="K1009" s="5"/>
      <c r="M1009" s="48"/>
    </row>
    <row r="1010" spans="2:13" s="19" customFormat="1" x14ac:dyDescent="0.25">
      <c r="B1010" s="46"/>
      <c r="C1010" s="46"/>
      <c r="I1010" s="5"/>
      <c r="J1010" s="47"/>
      <c r="K1010" s="5"/>
      <c r="M1010" s="48"/>
    </row>
    <row r="1011" spans="2:13" s="19" customFormat="1" x14ac:dyDescent="0.25">
      <c r="B1011" s="46"/>
      <c r="C1011" s="46"/>
      <c r="I1011" s="5"/>
      <c r="J1011" s="47"/>
      <c r="K1011" s="5"/>
      <c r="M1011" s="48"/>
    </row>
    <row r="1012" spans="2:13" s="19" customFormat="1" x14ac:dyDescent="0.25">
      <c r="B1012" s="46"/>
      <c r="C1012" s="46"/>
      <c r="I1012" s="5"/>
      <c r="J1012" s="47"/>
      <c r="K1012" s="5"/>
      <c r="M1012" s="48"/>
    </row>
    <row r="1013" spans="2:13" s="19" customFormat="1" x14ac:dyDescent="0.25">
      <c r="B1013" s="46"/>
      <c r="C1013" s="46"/>
      <c r="I1013" s="5"/>
      <c r="J1013" s="47"/>
      <c r="K1013" s="5"/>
      <c r="M1013" s="48"/>
    </row>
    <row r="1014" spans="2:13" s="19" customFormat="1" x14ac:dyDescent="0.25">
      <c r="B1014" s="46"/>
      <c r="C1014" s="46"/>
      <c r="I1014" s="5"/>
      <c r="J1014" s="47"/>
      <c r="K1014" s="5"/>
      <c r="M1014" s="48"/>
    </row>
    <row r="1015" spans="2:13" s="19" customFormat="1" x14ac:dyDescent="0.25">
      <c r="B1015" s="46"/>
      <c r="C1015" s="46"/>
      <c r="I1015" s="5"/>
      <c r="J1015" s="47"/>
      <c r="K1015" s="5"/>
      <c r="M1015" s="48"/>
    </row>
    <row r="1016" spans="2:13" s="19" customFormat="1" x14ac:dyDescent="0.25">
      <c r="B1016" s="46"/>
      <c r="C1016" s="46"/>
      <c r="I1016" s="5"/>
      <c r="J1016" s="47"/>
      <c r="K1016" s="5"/>
      <c r="M1016" s="48"/>
    </row>
    <row r="1017" spans="2:13" s="19" customFormat="1" x14ac:dyDescent="0.25">
      <c r="B1017" s="46"/>
      <c r="C1017" s="46"/>
      <c r="I1017" s="5"/>
      <c r="J1017" s="47"/>
      <c r="K1017" s="5"/>
      <c r="M1017" s="48"/>
    </row>
    <row r="1018" spans="2:13" s="19" customFormat="1" x14ac:dyDescent="0.25">
      <c r="B1018" s="46"/>
      <c r="C1018" s="46"/>
      <c r="I1018" s="5"/>
      <c r="J1018" s="47"/>
      <c r="K1018" s="5"/>
      <c r="M1018" s="48"/>
    </row>
    <row r="1019" spans="2:13" s="19" customFormat="1" x14ac:dyDescent="0.25">
      <c r="B1019" s="46"/>
      <c r="C1019" s="46"/>
      <c r="I1019" s="5"/>
      <c r="J1019" s="47"/>
      <c r="K1019" s="5"/>
      <c r="M1019" s="48"/>
    </row>
    <row r="1020" spans="2:13" s="19" customFormat="1" x14ac:dyDescent="0.25">
      <c r="B1020" s="46"/>
      <c r="C1020" s="46"/>
      <c r="I1020" s="5"/>
      <c r="J1020" s="47"/>
      <c r="K1020" s="5"/>
      <c r="M1020" s="48"/>
    </row>
    <row r="1021" spans="2:13" s="19" customFormat="1" x14ac:dyDescent="0.25">
      <c r="B1021" s="46"/>
      <c r="C1021" s="46"/>
      <c r="I1021" s="5"/>
      <c r="J1021" s="47"/>
      <c r="K1021" s="5"/>
      <c r="M1021" s="48"/>
    </row>
    <row r="1022" spans="2:13" s="19" customFormat="1" x14ac:dyDescent="0.25">
      <c r="B1022" s="46"/>
      <c r="C1022" s="46"/>
      <c r="I1022" s="5"/>
      <c r="J1022" s="47"/>
      <c r="K1022" s="5"/>
      <c r="M1022" s="48"/>
    </row>
    <row r="1023" spans="2:13" s="19" customFormat="1" x14ac:dyDescent="0.25">
      <c r="B1023" s="46"/>
      <c r="C1023" s="46"/>
      <c r="I1023" s="5"/>
      <c r="J1023" s="47"/>
      <c r="K1023" s="5"/>
      <c r="M1023" s="48"/>
    </row>
    <row r="1024" spans="2:13" s="19" customFormat="1" x14ac:dyDescent="0.25">
      <c r="B1024" s="46"/>
      <c r="C1024" s="46"/>
      <c r="I1024" s="5"/>
      <c r="J1024" s="47"/>
      <c r="K1024" s="5"/>
      <c r="M1024" s="48"/>
    </row>
    <row r="1025" spans="2:13" s="19" customFormat="1" x14ac:dyDescent="0.25">
      <c r="B1025" s="46"/>
      <c r="C1025" s="46"/>
      <c r="I1025" s="5"/>
      <c r="J1025" s="47"/>
      <c r="K1025" s="5"/>
      <c r="M1025" s="48"/>
    </row>
    <row r="1026" spans="2:13" s="19" customFormat="1" x14ac:dyDescent="0.25">
      <c r="B1026" s="46"/>
      <c r="C1026" s="46"/>
      <c r="I1026" s="5"/>
      <c r="J1026" s="47"/>
      <c r="K1026" s="5"/>
      <c r="M1026" s="48"/>
    </row>
    <row r="1027" spans="2:13" s="19" customFormat="1" x14ac:dyDescent="0.25">
      <c r="B1027" s="46"/>
      <c r="C1027" s="46"/>
      <c r="I1027" s="5"/>
      <c r="J1027" s="47"/>
      <c r="K1027" s="5"/>
      <c r="M1027" s="48"/>
    </row>
    <row r="1028" spans="2:13" s="19" customFormat="1" x14ac:dyDescent="0.25">
      <c r="B1028" s="46"/>
      <c r="C1028" s="46"/>
      <c r="I1028" s="5"/>
      <c r="J1028" s="47"/>
      <c r="K1028" s="5"/>
      <c r="M1028" s="48"/>
    </row>
    <row r="1029" spans="2:13" s="19" customFormat="1" x14ac:dyDescent="0.25">
      <c r="B1029" s="46"/>
      <c r="C1029" s="46"/>
      <c r="I1029" s="5"/>
      <c r="J1029" s="47"/>
      <c r="K1029" s="5"/>
      <c r="M1029" s="48"/>
    </row>
    <row r="1030" spans="2:13" s="19" customFormat="1" x14ac:dyDescent="0.25">
      <c r="B1030" s="46"/>
      <c r="C1030" s="46"/>
      <c r="I1030" s="5"/>
      <c r="J1030" s="47"/>
      <c r="K1030" s="5"/>
      <c r="M1030" s="48"/>
    </row>
    <row r="1031" spans="2:13" s="19" customFormat="1" x14ac:dyDescent="0.25">
      <c r="B1031" s="46"/>
      <c r="C1031" s="46"/>
      <c r="I1031" s="5"/>
      <c r="J1031" s="47"/>
      <c r="K1031" s="5"/>
      <c r="M1031" s="48"/>
    </row>
    <row r="1032" spans="2:13" s="19" customFormat="1" x14ac:dyDescent="0.25">
      <c r="B1032" s="46"/>
      <c r="C1032" s="46"/>
      <c r="I1032" s="5"/>
      <c r="J1032" s="47"/>
      <c r="K1032" s="5"/>
      <c r="M1032" s="48"/>
    </row>
    <row r="1033" spans="2:13" s="19" customFormat="1" x14ac:dyDescent="0.25">
      <c r="B1033" s="46"/>
      <c r="C1033" s="46"/>
      <c r="I1033" s="5"/>
      <c r="J1033" s="47"/>
      <c r="K1033" s="5"/>
      <c r="M1033" s="48"/>
    </row>
    <row r="1034" spans="2:13" s="19" customFormat="1" x14ac:dyDescent="0.25">
      <c r="B1034" s="46"/>
      <c r="C1034" s="46"/>
      <c r="I1034" s="5"/>
      <c r="J1034" s="47"/>
      <c r="K1034" s="5"/>
      <c r="M1034" s="48"/>
    </row>
    <row r="1035" spans="2:13" s="19" customFormat="1" x14ac:dyDescent="0.25">
      <c r="B1035" s="46"/>
      <c r="C1035" s="46"/>
      <c r="I1035" s="5"/>
      <c r="J1035" s="47"/>
      <c r="K1035" s="5"/>
      <c r="M1035" s="48"/>
    </row>
    <row r="1036" spans="2:13" s="19" customFormat="1" x14ac:dyDescent="0.25">
      <c r="B1036" s="46"/>
      <c r="C1036" s="46"/>
      <c r="I1036" s="5"/>
      <c r="J1036" s="47"/>
      <c r="K1036" s="5"/>
      <c r="M1036" s="48"/>
    </row>
    <row r="1037" spans="2:13" s="19" customFormat="1" x14ac:dyDescent="0.25">
      <c r="B1037" s="46"/>
      <c r="C1037" s="46"/>
      <c r="I1037" s="5"/>
      <c r="J1037" s="47"/>
      <c r="K1037" s="5"/>
      <c r="M1037" s="48"/>
    </row>
    <row r="1038" spans="2:13" s="19" customFormat="1" x14ac:dyDescent="0.25">
      <c r="B1038" s="46"/>
      <c r="C1038" s="46"/>
      <c r="I1038" s="5"/>
      <c r="J1038" s="47"/>
      <c r="K1038" s="5"/>
      <c r="M1038" s="48"/>
    </row>
    <row r="1039" spans="2:13" s="19" customFormat="1" x14ac:dyDescent="0.25">
      <c r="B1039" s="46"/>
      <c r="C1039" s="46"/>
      <c r="I1039" s="5"/>
      <c r="J1039" s="47"/>
      <c r="K1039" s="5"/>
      <c r="M1039" s="48"/>
    </row>
    <row r="1040" spans="2:13" s="19" customFormat="1" x14ac:dyDescent="0.25">
      <c r="B1040" s="46"/>
      <c r="C1040" s="46"/>
      <c r="I1040" s="5"/>
      <c r="J1040" s="47"/>
      <c r="K1040" s="5"/>
      <c r="M1040" s="48"/>
    </row>
    <row r="1041" spans="2:13" s="19" customFormat="1" x14ac:dyDescent="0.25">
      <c r="B1041" s="46"/>
      <c r="C1041" s="46"/>
      <c r="I1041" s="5"/>
      <c r="J1041" s="47"/>
      <c r="K1041" s="5"/>
      <c r="M1041" s="48"/>
    </row>
    <row r="1042" spans="2:13" s="19" customFormat="1" x14ac:dyDescent="0.25">
      <c r="B1042" s="46"/>
      <c r="C1042" s="46"/>
      <c r="I1042" s="5"/>
      <c r="J1042" s="47"/>
      <c r="K1042" s="5"/>
      <c r="M1042" s="48"/>
    </row>
    <row r="1043" spans="2:13" s="19" customFormat="1" x14ac:dyDescent="0.25">
      <c r="B1043" s="46"/>
      <c r="C1043" s="46"/>
      <c r="I1043" s="5"/>
      <c r="J1043" s="47"/>
      <c r="K1043" s="5"/>
      <c r="M1043" s="48"/>
    </row>
    <row r="1044" spans="2:13" s="19" customFormat="1" x14ac:dyDescent="0.25">
      <c r="B1044" s="46"/>
      <c r="C1044" s="46"/>
      <c r="I1044" s="5"/>
      <c r="J1044" s="47"/>
      <c r="K1044" s="5"/>
      <c r="M1044" s="48"/>
    </row>
    <row r="1045" spans="2:13" s="19" customFormat="1" x14ac:dyDescent="0.25">
      <c r="B1045" s="46"/>
      <c r="C1045" s="46"/>
      <c r="I1045" s="5"/>
      <c r="J1045" s="47"/>
      <c r="K1045" s="5"/>
      <c r="M1045" s="48"/>
    </row>
    <row r="1046" spans="2:13" s="19" customFormat="1" x14ac:dyDescent="0.25">
      <c r="B1046" s="46"/>
      <c r="C1046" s="46"/>
      <c r="I1046" s="5"/>
      <c r="J1046" s="47"/>
      <c r="K1046" s="5"/>
      <c r="M1046" s="48"/>
    </row>
    <row r="1047" spans="2:13" s="19" customFormat="1" x14ac:dyDescent="0.25">
      <c r="B1047" s="46"/>
      <c r="C1047" s="46"/>
      <c r="I1047" s="5"/>
      <c r="J1047" s="47"/>
      <c r="K1047" s="5"/>
      <c r="M1047" s="48"/>
    </row>
    <row r="1048" spans="2:13" s="19" customFormat="1" x14ac:dyDescent="0.25">
      <c r="B1048" s="46"/>
      <c r="C1048" s="46"/>
      <c r="I1048" s="5"/>
      <c r="J1048" s="47"/>
      <c r="K1048" s="5"/>
      <c r="M1048" s="48"/>
    </row>
    <row r="1049" spans="2:13" s="19" customFormat="1" x14ac:dyDescent="0.25">
      <c r="B1049" s="46"/>
      <c r="C1049" s="46"/>
      <c r="I1049" s="5"/>
      <c r="J1049" s="47"/>
      <c r="K1049" s="5"/>
      <c r="M1049" s="48"/>
    </row>
    <row r="1050" spans="2:13" s="19" customFormat="1" x14ac:dyDescent="0.25">
      <c r="B1050" s="46"/>
      <c r="C1050" s="46"/>
      <c r="I1050" s="5"/>
      <c r="J1050" s="47"/>
      <c r="K1050" s="5"/>
      <c r="M1050" s="48"/>
    </row>
    <row r="1051" spans="2:13" s="19" customFormat="1" x14ac:dyDescent="0.25">
      <c r="B1051" s="46"/>
      <c r="C1051" s="46"/>
      <c r="I1051" s="5"/>
      <c r="J1051" s="47"/>
      <c r="K1051" s="5"/>
      <c r="M1051" s="48"/>
    </row>
    <row r="1052" spans="2:13" s="19" customFormat="1" x14ac:dyDescent="0.25">
      <c r="B1052" s="46"/>
      <c r="C1052" s="46"/>
      <c r="I1052" s="5"/>
      <c r="J1052" s="47"/>
      <c r="K1052" s="5"/>
      <c r="M1052" s="48"/>
    </row>
    <row r="1053" spans="2:13" s="19" customFormat="1" x14ac:dyDescent="0.25">
      <c r="B1053" s="46"/>
      <c r="C1053" s="46"/>
      <c r="I1053" s="5"/>
      <c r="J1053" s="47"/>
      <c r="K1053" s="5"/>
      <c r="M1053" s="48"/>
    </row>
    <row r="1054" spans="2:13" s="19" customFormat="1" x14ac:dyDescent="0.25">
      <c r="B1054" s="46"/>
      <c r="C1054" s="46"/>
      <c r="I1054" s="5"/>
      <c r="J1054" s="47"/>
      <c r="K1054" s="5"/>
      <c r="M1054" s="48"/>
    </row>
    <row r="1055" spans="2:13" s="19" customFormat="1" x14ac:dyDescent="0.25">
      <c r="B1055" s="46"/>
      <c r="C1055" s="46"/>
      <c r="I1055" s="5"/>
      <c r="J1055" s="47"/>
      <c r="K1055" s="5"/>
      <c r="M1055" s="48"/>
    </row>
    <row r="1056" spans="2:13" s="19" customFormat="1" x14ac:dyDescent="0.25">
      <c r="B1056" s="46"/>
      <c r="C1056" s="46"/>
      <c r="I1056" s="5"/>
      <c r="J1056" s="47"/>
      <c r="K1056" s="5"/>
      <c r="M1056" s="48"/>
    </row>
    <row r="1057" spans="2:13" s="19" customFormat="1" x14ac:dyDescent="0.25">
      <c r="B1057" s="46"/>
      <c r="C1057" s="46"/>
      <c r="I1057" s="5"/>
      <c r="J1057" s="47"/>
      <c r="K1057" s="5"/>
      <c r="M1057" s="48"/>
    </row>
    <row r="1058" spans="2:13" s="19" customFormat="1" x14ac:dyDescent="0.25">
      <c r="B1058" s="46"/>
      <c r="C1058" s="46"/>
      <c r="I1058" s="5"/>
      <c r="J1058" s="47"/>
      <c r="K1058" s="5"/>
      <c r="M1058" s="48"/>
    </row>
    <row r="1059" spans="2:13" s="19" customFormat="1" x14ac:dyDescent="0.25">
      <c r="B1059" s="46"/>
      <c r="C1059" s="46"/>
      <c r="I1059" s="5"/>
      <c r="J1059" s="47"/>
      <c r="K1059" s="5"/>
      <c r="M1059" s="48"/>
    </row>
    <row r="1060" spans="2:13" s="19" customFormat="1" x14ac:dyDescent="0.25">
      <c r="B1060" s="46"/>
      <c r="C1060" s="46"/>
      <c r="I1060" s="5"/>
      <c r="J1060" s="47"/>
      <c r="K1060" s="5"/>
      <c r="M1060" s="48"/>
    </row>
    <row r="1061" spans="2:13" s="19" customFormat="1" x14ac:dyDescent="0.25">
      <c r="B1061" s="46"/>
      <c r="C1061" s="46"/>
      <c r="I1061" s="5"/>
      <c r="J1061" s="47"/>
      <c r="K1061" s="5"/>
      <c r="M1061" s="48"/>
    </row>
    <row r="1062" spans="2:13" s="19" customFormat="1" x14ac:dyDescent="0.25">
      <c r="B1062" s="46"/>
      <c r="C1062" s="46"/>
      <c r="I1062" s="5"/>
      <c r="J1062" s="47"/>
      <c r="K1062" s="5"/>
      <c r="M1062" s="48"/>
    </row>
    <row r="1063" spans="2:13" s="19" customFormat="1" x14ac:dyDescent="0.25">
      <c r="B1063" s="46"/>
      <c r="C1063" s="46"/>
      <c r="I1063" s="5"/>
      <c r="J1063" s="47"/>
      <c r="K1063" s="5"/>
      <c r="M1063" s="48"/>
    </row>
    <row r="1064" spans="2:13" s="19" customFormat="1" x14ac:dyDescent="0.25">
      <c r="B1064" s="46"/>
      <c r="C1064" s="46"/>
      <c r="I1064" s="5"/>
      <c r="J1064" s="47"/>
      <c r="K1064" s="5"/>
      <c r="M1064" s="48"/>
    </row>
    <row r="1065" spans="2:13" s="19" customFormat="1" x14ac:dyDescent="0.25">
      <c r="B1065" s="46"/>
      <c r="C1065" s="46"/>
      <c r="I1065" s="5"/>
      <c r="J1065" s="47"/>
      <c r="K1065" s="5"/>
      <c r="M1065" s="48"/>
    </row>
    <row r="1066" spans="2:13" s="19" customFormat="1" x14ac:dyDescent="0.25">
      <c r="B1066" s="46"/>
      <c r="C1066" s="46"/>
      <c r="I1066" s="5"/>
      <c r="J1066" s="47"/>
      <c r="K1066" s="5"/>
      <c r="M1066" s="48"/>
    </row>
    <row r="1067" spans="2:13" s="19" customFormat="1" x14ac:dyDescent="0.25">
      <c r="B1067" s="46"/>
      <c r="C1067" s="46"/>
      <c r="I1067" s="5"/>
      <c r="J1067" s="47"/>
      <c r="K1067" s="5"/>
      <c r="M1067" s="48"/>
    </row>
    <row r="1068" spans="2:13" s="19" customFormat="1" x14ac:dyDescent="0.25">
      <c r="B1068" s="46"/>
      <c r="C1068" s="46"/>
      <c r="I1068" s="5"/>
      <c r="J1068" s="47"/>
      <c r="K1068" s="5"/>
      <c r="M1068" s="48"/>
    </row>
    <row r="1069" spans="2:13" s="19" customFormat="1" x14ac:dyDescent="0.25">
      <c r="B1069" s="46"/>
      <c r="C1069" s="46"/>
      <c r="I1069" s="5"/>
      <c r="J1069" s="47"/>
      <c r="K1069" s="5"/>
      <c r="M1069" s="48"/>
    </row>
    <row r="1070" spans="2:13" s="19" customFormat="1" x14ac:dyDescent="0.25">
      <c r="B1070" s="46"/>
      <c r="C1070" s="46"/>
      <c r="I1070" s="5"/>
      <c r="J1070" s="47"/>
      <c r="K1070" s="5"/>
      <c r="M1070" s="48"/>
    </row>
    <row r="1071" spans="2:13" s="19" customFormat="1" x14ac:dyDescent="0.25">
      <c r="B1071" s="46"/>
      <c r="C1071" s="46"/>
      <c r="I1071" s="5"/>
      <c r="J1071" s="47"/>
      <c r="K1071" s="5"/>
      <c r="M1071" s="48"/>
    </row>
    <row r="1072" spans="2:13" s="19" customFormat="1" x14ac:dyDescent="0.25">
      <c r="B1072" s="46"/>
      <c r="C1072" s="46"/>
      <c r="I1072" s="5"/>
      <c r="J1072" s="47"/>
      <c r="K1072" s="5"/>
      <c r="M1072" s="48"/>
    </row>
    <row r="1073" spans="2:13" s="19" customFormat="1" x14ac:dyDescent="0.25">
      <c r="B1073" s="46"/>
      <c r="C1073" s="46"/>
      <c r="I1073" s="5"/>
      <c r="J1073" s="47"/>
      <c r="K1073" s="5"/>
      <c r="M1073" s="48"/>
    </row>
    <row r="1074" spans="2:13" s="19" customFormat="1" x14ac:dyDescent="0.25">
      <c r="B1074" s="46"/>
      <c r="C1074" s="46"/>
      <c r="I1074" s="5"/>
      <c r="J1074" s="47"/>
      <c r="K1074" s="5"/>
      <c r="M1074" s="48"/>
    </row>
    <row r="1075" spans="2:13" s="19" customFormat="1" x14ac:dyDescent="0.25">
      <c r="B1075" s="46"/>
      <c r="C1075" s="46"/>
      <c r="I1075" s="5"/>
      <c r="J1075" s="47"/>
      <c r="K1075" s="5"/>
      <c r="M1075" s="48"/>
    </row>
    <row r="1076" spans="2:13" s="19" customFormat="1" x14ac:dyDescent="0.25">
      <c r="B1076" s="46"/>
      <c r="C1076" s="46"/>
      <c r="I1076" s="5"/>
      <c r="J1076" s="47"/>
      <c r="K1076" s="5"/>
      <c r="M1076" s="48"/>
    </row>
    <row r="1077" spans="2:13" s="19" customFormat="1" x14ac:dyDescent="0.25">
      <c r="B1077" s="46"/>
      <c r="C1077" s="46"/>
      <c r="I1077" s="5"/>
      <c r="J1077" s="47"/>
      <c r="K1077" s="5"/>
      <c r="M1077" s="48"/>
    </row>
    <row r="1078" spans="2:13" s="19" customFormat="1" x14ac:dyDescent="0.25">
      <c r="B1078" s="46"/>
      <c r="C1078" s="46"/>
      <c r="I1078" s="5"/>
      <c r="J1078" s="47"/>
      <c r="K1078" s="5"/>
      <c r="M1078" s="48"/>
    </row>
    <row r="1079" spans="2:13" s="19" customFormat="1" x14ac:dyDescent="0.25">
      <c r="B1079" s="46"/>
      <c r="C1079" s="46"/>
      <c r="I1079" s="5"/>
      <c r="J1079" s="47"/>
      <c r="K1079" s="5"/>
      <c r="M1079" s="48"/>
    </row>
    <row r="1080" spans="2:13" s="19" customFormat="1" x14ac:dyDescent="0.25">
      <c r="B1080" s="46"/>
      <c r="C1080" s="46"/>
      <c r="I1080" s="5"/>
      <c r="J1080" s="47"/>
      <c r="K1080" s="5"/>
      <c r="M1080" s="48"/>
    </row>
    <row r="1081" spans="2:13" s="19" customFormat="1" x14ac:dyDescent="0.25">
      <c r="B1081" s="46"/>
      <c r="C1081" s="46"/>
      <c r="I1081" s="5"/>
      <c r="J1081" s="47"/>
      <c r="K1081" s="5"/>
      <c r="M1081" s="48"/>
    </row>
    <row r="1082" spans="2:13" s="19" customFormat="1" x14ac:dyDescent="0.25">
      <c r="B1082" s="46"/>
      <c r="C1082" s="46"/>
      <c r="I1082" s="5"/>
      <c r="J1082" s="47"/>
      <c r="K1082" s="5"/>
      <c r="M1082" s="48"/>
    </row>
    <row r="1083" spans="2:13" s="19" customFormat="1" x14ac:dyDescent="0.25">
      <c r="B1083" s="46"/>
      <c r="C1083" s="46"/>
      <c r="I1083" s="5"/>
      <c r="J1083" s="47"/>
      <c r="K1083" s="5"/>
      <c r="M1083" s="48"/>
    </row>
    <row r="1084" spans="2:13" s="19" customFormat="1" x14ac:dyDescent="0.25">
      <c r="B1084" s="46"/>
      <c r="C1084" s="46"/>
      <c r="I1084" s="5"/>
      <c r="J1084" s="47"/>
      <c r="K1084" s="5"/>
      <c r="M1084" s="48"/>
    </row>
    <row r="1085" spans="2:13" s="19" customFormat="1" x14ac:dyDescent="0.25">
      <c r="B1085" s="46"/>
      <c r="C1085" s="46"/>
      <c r="I1085" s="5"/>
      <c r="J1085" s="47"/>
      <c r="K1085" s="5"/>
      <c r="M1085" s="48"/>
    </row>
    <row r="1086" spans="2:13" s="19" customFormat="1" x14ac:dyDescent="0.25">
      <c r="B1086" s="46"/>
      <c r="C1086" s="46"/>
      <c r="I1086" s="5"/>
      <c r="J1086" s="47"/>
      <c r="K1086" s="5"/>
      <c r="M1086" s="48"/>
    </row>
    <row r="1087" spans="2:13" s="19" customFormat="1" x14ac:dyDescent="0.25">
      <c r="B1087" s="46"/>
      <c r="C1087" s="46"/>
      <c r="I1087" s="5"/>
      <c r="J1087" s="47"/>
      <c r="K1087" s="5"/>
      <c r="M1087" s="48"/>
    </row>
    <row r="1088" spans="2:13" s="19" customFormat="1" x14ac:dyDescent="0.25">
      <c r="B1088" s="46"/>
      <c r="C1088" s="46"/>
      <c r="I1088" s="5"/>
      <c r="J1088" s="47"/>
      <c r="K1088" s="5"/>
      <c r="M1088" s="48"/>
    </row>
    <row r="1089" spans="2:13" s="19" customFormat="1" x14ac:dyDescent="0.25">
      <c r="B1089" s="46"/>
      <c r="C1089" s="46"/>
      <c r="I1089" s="5"/>
      <c r="J1089" s="47"/>
      <c r="K1089" s="5"/>
      <c r="M1089" s="48"/>
    </row>
    <row r="1090" spans="2:13" s="19" customFormat="1" x14ac:dyDescent="0.25">
      <c r="B1090" s="46"/>
      <c r="C1090" s="46"/>
      <c r="I1090" s="5"/>
      <c r="J1090" s="47"/>
      <c r="K1090" s="5"/>
      <c r="M1090" s="48"/>
    </row>
    <row r="1091" spans="2:13" s="19" customFormat="1" x14ac:dyDescent="0.25">
      <c r="B1091" s="46"/>
      <c r="C1091" s="46"/>
      <c r="I1091" s="5"/>
      <c r="J1091" s="47"/>
      <c r="K1091" s="5"/>
      <c r="M1091" s="48"/>
    </row>
    <row r="1092" spans="2:13" s="19" customFormat="1" x14ac:dyDescent="0.25">
      <c r="B1092" s="46"/>
      <c r="C1092" s="46"/>
      <c r="I1092" s="5"/>
      <c r="J1092" s="47"/>
      <c r="K1092" s="5"/>
      <c r="M1092" s="48"/>
    </row>
    <row r="1093" spans="2:13" s="19" customFormat="1" x14ac:dyDescent="0.25">
      <c r="B1093" s="46"/>
      <c r="C1093" s="46"/>
      <c r="I1093" s="5"/>
      <c r="J1093" s="47"/>
      <c r="K1093" s="5"/>
      <c r="M1093" s="48"/>
    </row>
    <row r="1094" spans="2:13" s="19" customFormat="1" x14ac:dyDescent="0.25">
      <c r="B1094" s="46"/>
      <c r="C1094" s="46"/>
      <c r="I1094" s="5"/>
      <c r="J1094" s="47"/>
      <c r="K1094" s="5"/>
      <c r="M1094" s="48"/>
    </row>
  </sheetData>
  <sheetProtection algorithmName="SHA-512" hashValue="1PE1XvaZl1Xdqpso3gm5wHTXoJgAeu6Eg98cdS+ToyFeC7Pwl+1Jfzo9PTjulw2EYZ1fYY6344QFbiTxhHv99Q==" saltValue="cmBQKV4TT4dqzFiX4g/CTw==" spinCount="100000" sheet="1" objects="1" scenarios="1"/>
  <protectedRanges>
    <protectedRange sqref="B27:K1001" name="Rango1_1"/>
  </protectedRanges>
  <mergeCells count="998">
    <mergeCell ref="B993:C993"/>
    <mergeCell ref="B994:C994"/>
    <mergeCell ref="B995:C995"/>
    <mergeCell ref="B996:C996"/>
    <mergeCell ref="B987:C987"/>
    <mergeCell ref="B988:C988"/>
    <mergeCell ref="B989:C989"/>
    <mergeCell ref="B990:C990"/>
    <mergeCell ref="B991:C991"/>
    <mergeCell ref="B992:C992"/>
    <mergeCell ref="B981:C981"/>
    <mergeCell ref="B982:C982"/>
    <mergeCell ref="B983:C983"/>
    <mergeCell ref="B984:C984"/>
    <mergeCell ref="B985:C985"/>
    <mergeCell ref="B986:C986"/>
    <mergeCell ref="B975:C975"/>
    <mergeCell ref="B976:C976"/>
    <mergeCell ref="B977:C977"/>
    <mergeCell ref="B978:C978"/>
    <mergeCell ref="B979:C979"/>
    <mergeCell ref="B980:C980"/>
    <mergeCell ref="B969:C969"/>
    <mergeCell ref="B970:C970"/>
    <mergeCell ref="B971:C971"/>
    <mergeCell ref="B972:C972"/>
    <mergeCell ref="B973:C973"/>
    <mergeCell ref="B974:C974"/>
    <mergeCell ref="B963:C963"/>
    <mergeCell ref="B964:C964"/>
    <mergeCell ref="B965:C965"/>
    <mergeCell ref="B966:C966"/>
    <mergeCell ref="B967:C967"/>
    <mergeCell ref="B968:C968"/>
    <mergeCell ref="B957:C957"/>
    <mergeCell ref="B958:C958"/>
    <mergeCell ref="B959:C959"/>
    <mergeCell ref="B960:C960"/>
    <mergeCell ref="B961:C961"/>
    <mergeCell ref="B962:C962"/>
    <mergeCell ref="B951:C951"/>
    <mergeCell ref="B952:C952"/>
    <mergeCell ref="B953:C953"/>
    <mergeCell ref="B954:C954"/>
    <mergeCell ref="B955:C955"/>
    <mergeCell ref="B956:C956"/>
    <mergeCell ref="B945:C945"/>
    <mergeCell ref="B946:C946"/>
    <mergeCell ref="B947:C947"/>
    <mergeCell ref="B948:C948"/>
    <mergeCell ref="B949:C949"/>
    <mergeCell ref="B950:C950"/>
    <mergeCell ref="B939:C939"/>
    <mergeCell ref="B940:C940"/>
    <mergeCell ref="B941:C941"/>
    <mergeCell ref="B942:C942"/>
    <mergeCell ref="B943:C943"/>
    <mergeCell ref="B944:C944"/>
    <mergeCell ref="B933:C933"/>
    <mergeCell ref="B934:C934"/>
    <mergeCell ref="B935:C935"/>
    <mergeCell ref="B936:C936"/>
    <mergeCell ref="B937:C937"/>
    <mergeCell ref="B938:C938"/>
    <mergeCell ref="B927:C927"/>
    <mergeCell ref="B928:C928"/>
    <mergeCell ref="B929:C929"/>
    <mergeCell ref="B930:C930"/>
    <mergeCell ref="B931:C931"/>
    <mergeCell ref="B932:C932"/>
    <mergeCell ref="B921:C921"/>
    <mergeCell ref="B922:C922"/>
    <mergeCell ref="B923:C923"/>
    <mergeCell ref="B924:C924"/>
    <mergeCell ref="B925:C925"/>
    <mergeCell ref="B926:C926"/>
    <mergeCell ref="B915:C915"/>
    <mergeCell ref="B916:C916"/>
    <mergeCell ref="B917:C917"/>
    <mergeCell ref="B918:C918"/>
    <mergeCell ref="B919:C919"/>
    <mergeCell ref="B920:C920"/>
    <mergeCell ref="B909:C909"/>
    <mergeCell ref="B910:C910"/>
    <mergeCell ref="B911:C911"/>
    <mergeCell ref="B912:C912"/>
    <mergeCell ref="B913:C913"/>
    <mergeCell ref="B914:C914"/>
    <mergeCell ref="B903:C903"/>
    <mergeCell ref="B904:C904"/>
    <mergeCell ref="B905:C905"/>
    <mergeCell ref="B906:C906"/>
    <mergeCell ref="B907:C907"/>
    <mergeCell ref="B908:C908"/>
    <mergeCell ref="B897:C897"/>
    <mergeCell ref="B898:C898"/>
    <mergeCell ref="B899:C899"/>
    <mergeCell ref="B900:C900"/>
    <mergeCell ref="B901:C901"/>
    <mergeCell ref="B902:C902"/>
    <mergeCell ref="B891:C891"/>
    <mergeCell ref="B892:C892"/>
    <mergeCell ref="B893:C893"/>
    <mergeCell ref="B894:C894"/>
    <mergeCell ref="B895:C895"/>
    <mergeCell ref="B896:C896"/>
    <mergeCell ref="B885:C885"/>
    <mergeCell ref="B886:C886"/>
    <mergeCell ref="B887:C887"/>
    <mergeCell ref="B888:C888"/>
    <mergeCell ref="B889:C889"/>
    <mergeCell ref="B890:C890"/>
    <mergeCell ref="B879:C879"/>
    <mergeCell ref="B880:C880"/>
    <mergeCell ref="B881:C881"/>
    <mergeCell ref="B882:C882"/>
    <mergeCell ref="B883:C883"/>
    <mergeCell ref="B884:C884"/>
    <mergeCell ref="B873:C873"/>
    <mergeCell ref="B874:C874"/>
    <mergeCell ref="B875:C875"/>
    <mergeCell ref="B876:C876"/>
    <mergeCell ref="B877:C877"/>
    <mergeCell ref="B878:C878"/>
    <mergeCell ref="B867:C867"/>
    <mergeCell ref="B868:C868"/>
    <mergeCell ref="B869:C869"/>
    <mergeCell ref="B870:C870"/>
    <mergeCell ref="B871:C871"/>
    <mergeCell ref="B872:C872"/>
    <mergeCell ref="B861:C861"/>
    <mergeCell ref="B862:C862"/>
    <mergeCell ref="B863:C863"/>
    <mergeCell ref="B864:C864"/>
    <mergeCell ref="B865:C865"/>
    <mergeCell ref="B866:C866"/>
    <mergeCell ref="B855:C855"/>
    <mergeCell ref="B856:C856"/>
    <mergeCell ref="B857:C857"/>
    <mergeCell ref="B858:C858"/>
    <mergeCell ref="B859:C859"/>
    <mergeCell ref="B860:C860"/>
    <mergeCell ref="B849:C849"/>
    <mergeCell ref="B850:C850"/>
    <mergeCell ref="B851:C851"/>
    <mergeCell ref="B852:C852"/>
    <mergeCell ref="B853:C853"/>
    <mergeCell ref="B854:C854"/>
    <mergeCell ref="B843:C843"/>
    <mergeCell ref="B844:C844"/>
    <mergeCell ref="B845:C845"/>
    <mergeCell ref="B846:C846"/>
    <mergeCell ref="B847:C847"/>
    <mergeCell ref="B848:C848"/>
    <mergeCell ref="B837:C837"/>
    <mergeCell ref="B838:C838"/>
    <mergeCell ref="B839:C839"/>
    <mergeCell ref="B840:C840"/>
    <mergeCell ref="B841:C841"/>
    <mergeCell ref="B842:C842"/>
    <mergeCell ref="B831:C831"/>
    <mergeCell ref="B832:C832"/>
    <mergeCell ref="B833:C833"/>
    <mergeCell ref="B834:C834"/>
    <mergeCell ref="B835:C835"/>
    <mergeCell ref="B836:C836"/>
    <mergeCell ref="B825:C825"/>
    <mergeCell ref="B826:C826"/>
    <mergeCell ref="B827:C827"/>
    <mergeCell ref="B828:C828"/>
    <mergeCell ref="B829:C829"/>
    <mergeCell ref="B830:C830"/>
    <mergeCell ref="B819:C819"/>
    <mergeCell ref="B820:C820"/>
    <mergeCell ref="B821:C821"/>
    <mergeCell ref="B822:C822"/>
    <mergeCell ref="B823:C823"/>
    <mergeCell ref="B824:C824"/>
    <mergeCell ref="B813:C813"/>
    <mergeCell ref="B814:C814"/>
    <mergeCell ref="B815:C815"/>
    <mergeCell ref="B816:C816"/>
    <mergeCell ref="B817:C817"/>
    <mergeCell ref="B818:C818"/>
    <mergeCell ref="B807:C807"/>
    <mergeCell ref="B808:C808"/>
    <mergeCell ref="B809:C809"/>
    <mergeCell ref="B810:C810"/>
    <mergeCell ref="B811:C811"/>
    <mergeCell ref="B812:C812"/>
    <mergeCell ref="B801:C801"/>
    <mergeCell ref="B802:C802"/>
    <mergeCell ref="B803:C803"/>
    <mergeCell ref="B804:C804"/>
    <mergeCell ref="B805:C805"/>
    <mergeCell ref="B806:C806"/>
    <mergeCell ref="B795:C795"/>
    <mergeCell ref="B796:C796"/>
    <mergeCell ref="B797:C797"/>
    <mergeCell ref="B798:C798"/>
    <mergeCell ref="B799:C799"/>
    <mergeCell ref="B800:C800"/>
    <mergeCell ref="B789:C789"/>
    <mergeCell ref="B790:C790"/>
    <mergeCell ref="B791:C791"/>
    <mergeCell ref="B792:C792"/>
    <mergeCell ref="B793:C793"/>
    <mergeCell ref="B794:C794"/>
    <mergeCell ref="B783:C783"/>
    <mergeCell ref="B784:C784"/>
    <mergeCell ref="B785:C785"/>
    <mergeCell ref="B786:C786"/>
    <mergeCell ref="B787:C787"/>
    <mergeCell ref="B788:C788"/>
    <mergeCell ref="B777:C777"/>
    <mergeCell ref="B778:C778"/>
    <mergeCell ref="B779:C779"/>
    <mergeCell ref="B780:C780"/>
    <mergeCell ref="B781:C781"/>
    <mergeCell ref="B782:C782"/>
    <mergeCell ref="B771:C771"/>
    <mergeCell ref="B772:C772"/>
    <mergeCell ref="B773:C773"/>
    <mergeCell ref="B774:C774"/>
    <mergeCell ref="B775:C775"/>
    <mergeCell ref="B776:C776"/>
    <mergeCell ref="B765:C765"/>
    <mergeCell ref="B766:C766"/>
    <mergeCell ref="B767:C767"/>
    <mergeCell ref="B768:C768"/>
    <mergeCell ref="B769:C769"/>
    <mergeCell ref="B770:C770"/>
    <mergeCell ref="B759:C759"/>
    <mergeCell ref="B760:C760"/>
    <mergeCell ref="B761:C761"/>
    <mergeCell ref="B762:C762"/>
    <mergeCell ref="B763:C763"/>
    <mergeCell ref="B764:C764"/>
    <mergeCell ref="B753:C753"/>
    <mergeCell ref="B754:C754"/>
    <mergeCell ref="B755:C755"/>
    <mergeCell ref="B756:C756"/>
    <mergeCell ref="B757:C757"/>
    <mergeCell ref="B758:C758"/>
    <mergeCell ref="B747:C747"/>
    <mergeCell ref="B748:C748"/>
    <mergeCell ref="B749:C749"/>
    <mergeCell ref="B750:C750"/>
    <mergeCell ref="B751:C751"/>
    <mergeCell ref="B752:C752"/>
    <mergeCell ref="B741:C741"/>
    <mergeCell ref="B742:C742"/>
    <mergeCell ref="B743:C743"/>
    <mergeCell ref="B744:C744"/>
    <mergeCell ref="B745:C745"/>
    <mergeCell ref="B746:C746"/>
    <mergeCell ref="B735:C735"/>
    <mergeCell ref="B736:C736"/>
    <mergeCell ref="B737:C737"/>
    <mergeCell ref="B738:C738"/>
    <mergeCell ref="B739:C739"/>
    <mergeCell ref="B740:C740"/>
    <mergeCell ref="B729:C729"/>
    <mergeCell ref="B730:C730"/>
    <mergeCell ref="B731:C731"/>
    <mergeCell ref="B732:C732"/>
    <mergeCell ref="B733:C733"/>
    <mergeCell ref="B734:C734"/>
    <mergeCell ref="B723:C723"/>
    <mergeCell ref="B724:C724"/>
    <mergeCell ref="B725:C725"/>
    <mergeCell ref="B726:C726"/>
    <mergeCell ref="B727:C727"/>
    <mergeCell ref="B728:C728"/>
    <mergeCell ref="B717:C717"/>
    <mergeCell ref="B718:C718"/>
    <mergeCell ref="B719:C719"/>
    <mergeCell ref="B720:C720"/>
    <mergeCell ref="B721:C721"/>
    <mergeCell ref="B722:C722"/>
    <mergeCell ref="B711:C711"/>
    <mergeCell ref="B712:C712"/>
    <mergeCell ref="B713:C713"/>
    <mergeCell ref="B714:C714"/>
    <mergeCell ref="B715:C715"/>
    <mergeCell ref="B716:C716"/>
    <mergeCell ref="B705:C705"/>
    <mergeCell ref="B706:C706"/>
    <mergeCell ref="B707:C707"/>
    <mergeCell ref="B708:C708"/>
    <mergeCell ref="B709:C709"/>
    <mergeCell ref="B710:C710"/>
    <mergeCell ref="B699:C699"/>
    <mergeCell ref="B700:C700"/>
    <mergeCell ref="B701:C701"/>
    <mergeCell ref="B702:C702"/>
    <mergeCell ref="B703:C703"/>
    <mergeCell ref="B704:C704"/>
    <mergeCell ref="B693:C693"/>
    <mergeCell ref="B694:C694"/>
    <mergeCell ref="B695:C695"/>
    <mergeCell ref="B696:C696"/>
    <mergeCell ref="B697:C697"/>
    <mergeCell ref="B698:C698"/>
    <mergeCell ref="B687:C687"/>
    <mergeCell ref="B688:C688"/>
    <mergeCell ref="B689:C689"/>
    <mergeCell ref="B690:C690"/>
    <mergeCell ref="B691:C691"/>
    <mergeCell ref="B692:C692"/>
    <mergeCell ref="B681:C681"/>
    <mergeCell ref="B682:C682"/>
    <mergeCell ref="B683:C683"/>
    <mergeCell ref="B684:C684"/>
    <mergeCell ref="B685:C685"/>
    <mergeCell ref="B686:C686"/>
    <mergeCell ref="B675:C675"/>
    <mergeCell ref="B676:C676"/>
    <mergeCell ref="B677:C677"/>
    <mergeCell ref="B678:C678"/>
    <mergeCell ref="B679:C679"/>
    <mergeCell ref="B680:C680"/>
    <mergeCell ref="B669:C669"/>
    <mergeCell ref="B670:C670"/>
    <mergeCell ref="B671:C671"/>
    <mergeCell ref="B672:C672"/>
    <mergeCell ref="B673:C673"/>
    <mergeCell ref="B674:C674"/>
    <mergeCell ref="B663:C663"/>
    <mergeCell ref="B664:C664"/>
    <mergeCell ref="B665:C665"/>
    <mergeCell ref="B666:C666"/>
    <mergeCell ref="B667:C667"/>
    <mergeCell ref="B668:C668"/>
    <mergeCell ref="B657:C657"/>
    <mergeCell ref="B658:C658"/>
    <mergeCell ref="B659:C659"/>
    <mergeCell ref="B660:C660"/>
    <mergeCell ref="B661:C661"/>
    <mergeCell ref="B662:C662"/>
    <mergeCell ref="B651:C651"/>
    <mergeCell ref="B652:C652"/>
    <mergeCell ref="B653:C653"/>
    <mergeCell ref="B654:C654"/>
    <mergeCell ref="B655:C655"/>
    <mergeCell ref="B656:C656"/>
    <mergeCell ref="B645:C645"/>
    <mergeCell ref="B646:C646"/>
    <mergeCell ref="B647:C647"/>
    <mergeCell ref="B648:C648"/>
    <mergeCell ref="B649:C649"/>
    <mergeCell ref="B650:C650"/>
    <mergeCell ref="B639:C639"/>
    <mergeCell ref="B640:C640"/>
    <mergeCell ref="B641:C641"/>
    <mergeCell ref="B642:C642"/>
    <mergeCell ref="B643:C643"/>
    <mergeCell ref="B644:C644"/>
    <mergeCell ref="B633:C633"/>
    <mergeCell ref="B634:C634"/>
    <mergeCell ref="B635:C635"/>
    <mergeCell ref="B636:C636"/>
    <mergeCell ref="B637:C637"/>
    <mergeCell ref="B638:C638"/>
    <mergeCell ref="B627:C627"/>
    <mergeCell ref="B628:C628"/>
    <mergeCell ref="B629:C629"/>
    <mergeCell ref="B630:C630"/>
    <mergeCell ref="B631:C631"/>
    <mergeCell ref="B632:C632"/>
    <mergeCell ref="B621:C621"/>
    <mergeCell ref="B622:C622"/>
    <mergeCell ref="B623:C623"/>
    <mergeCell ref="B624:C624"/>
    <mergeCell ref="B625:C625"/>
    <mergeCell ref="B626:C626"/>
    <mergeCell ref="B615:C615"/>
    <mergeCell ref="B616:C616"/>
    <mergeCell ref="B617:C617"/>
    <mergeCell ref="B618:C618"/>
    <mergeCell ref="B619:C619"/>
    <mergeCell ref="B620:C620"/>
    <mergeCell ref="B609:C609"/>
    <mergeCell ref="B610:C610"/>
    <mergeCell ref="B611:C611"/>
    <mergeCell ref="B612:C612"/>
    <mergeCell ref="B613:C613"/>
    <mergeCell ref="B614:C614"/>
    <mergeCell ref="B603:C603"/>
    <mergeCell ref="B604:C604"/>
    <mergeCell ref="B605:C605"/>
    <mergeCell ref="B606:C606"/>
    <mergeCell ref="B607:C607"/>
    <mergeCell ref="B608:C608"/>
    <mergeCell ref="B597:C597"/>
    <mergeCell ref="B598:C598"/>
    <mergeCell ref="B599:C599"/>
    <mergeCell ref="B600:C600"/>
    <mergeCell ref="B601:C601"/>
    <mergeCell ref="B602:C602"/>
    <mergeCell ref="B591:C591"/>
    <mergeCell ref="B592:C592"/>
    <mergeCell ref="B593:C593"/>
    <mergeCell ref="B594:C594"/>
    <mergeCell ref="B595:C595"/>
    <mergeCell ref="B596:C596"/>
    <mergeCell ref="B585:C585"/>
    <mergeCell ref="B586:C586"/>
    <mergeCell ref="B587:C587"/>
    <mergeCell ref="B588:C588"/>
    <mergeCell ref="B589:C589"/>
    <mergeCell ref="B590:C590"/>
    <mergeCell ref="B579:C579"/>
    <mergeCell ref="B580:C580"/>
    <mergeCell ref="B581:C581"/>
    <mergeCell ref="B582:C582"/>
    <mergeCell ref="B583:C583"/>
    <mergeCell ref="B584:C584"/>
    <mergeCell ref="B573:C573"/>
    <mergeCell ref="B574:C574"/>
    <mergeCell ref="B575:C575"/>
    <mergeCell ref="B576:C576"/>
    <mergeCell ref="B577:C577"/>
    <mergeCell ref="B578:C578"/>
    <mergeCell ref="B567:C567"/>
    <mergeCell ref="B568:C568"/>
    <mergeCell ref="B569:C569"/>
    <mergeCell ref="B570:C570"/>
    <mergeCell ref="B571:C571"/>
    <mergeCell ref="B572:C572"/>
    <mergeCell ref="B561:C561"/>
    <mergeCell ref="B562:C562"/>
    <mergeCell ref="B563:C563"/>
    <mergeCell ref="B564:C564"/>
    <mergeCell ref="B565:C565"/>
    <mergeCell ref="B566:C566"/>
    <mergeCell ref="B555:C555"/>
    <mergeCell ref="B556:C556"/>
    <mergeCell ref="B557:C557"/>
    <mergeCell ref="B558:C558"/>
    <mergeCell ref="B559:C559"/>
    <mergeCell ref="B560:C560"/>
    <mergeCell ref="B549:C549"/>
    <mergeCell ref="B550:C550"/>
    <mergeCell ref="B551:C551"/>
    <mergeCell ref="B552:C552"/>
    <mergeCell ref="B553:C553"/>
    <mergeCell ref="B554:C554"/>
    <mergeCell ref="B543:C543"/>
    <mergeCell ref="B544:C544"/>
    <mergeCell ref="B545:C545"/>
    <mergeCell ref="B546:C546"/>
    <mergeCell ref="B547:C547"/>
    <mergeCell ref="B548:C548"/>
    <mergeCell ref="B537:C537"/>
    <mergeCell ref="B538:C538"/>
    <mergeCell ref="B539:C539"/>
    <mergeCell ref="B540:C540"/>
    <mergeCell ref="B541:C541"/>
    <mergeCell ref="B542:C542"/>
    <mergeCell ref="B531:C531"/>
    <mergeCell ref="B532:C532"/>
    <mergeCell ref="B533:C533"/>
    <mergeCell ref="B534:C534"/>
    <mergeCell ref="B535:C535"/>
    <mergeCell ref="B536:C536"/>
    <mergeCell ref="B525:C525"/>
    <mergeCell ref="B526:C526"/>
    <mergeCell ref="B527:C527"/>
    <mergeCell ref="B528:C528"/>
    <mergeCell ref="B529:C529"/>
    <mergeCell ref="B530:C530"/>
    <mergeCell ref="B519:C519"/>
    <mergeCell ref="B520:C520"/>
    <mergeCell ref="B521:C521"/>
    <mergeCell ref="B522:C522"/>
    <mergeCell ref="B523:C523"/>
    <mergeCell ref="B524:C524"/>
    <mergeCell ref="B513:C513"/>
    <mergeCell ref="B514:C514"/>
    <mergeCell ref="B515:C515"/>
    <mergeCell ref="B516:C516"/>
    <mergeCell ref="B517:C517"/>
    <mergeCell ref="B518:C518"/>
    <mergeCell ref="B507:C507"/>
    <mergeCell ref="B508:C508"/>
    <mergeCell ref="B509:C509"/>
    <mergeCell ref="B510:C510"/>
    <mergeCell ref="B511:C511"/>
    <mergeCell ref="B512:C512"/>
    <mergeCell ref="B501:C501"/>
    <mergeCell ref="B502:C502"/>
    <mergeCell ref="B503:C503"/>
    <mergeCell ref="B504:C504"/>
    <mergeCell ref="B505:C505"/>
    <mergeCell ref="B506:C506"/>
    <mergeCell ref="B495:C495"/>
    <mergeCell ref="B496:C496"/>
    <mergeCell ref="B497:C497"/>
    <mergeCell ref="B498:C498"/>
    <mergeCell ref="B499:C499"/>
    <mergeCell ref="B500:C500"/>
    <mergeCell ref="B489:C489"/>
    <mergeCell ref="B490:C490"/>
    <mergeCell ref="B491:C491"/>
    <mergeCell ref="B492:C492"/>
    <mergeCell ref="B493:C493"/>
    <mergeCell ref="B494:C494"/>
    <mergeCell ref="B483:C483"/>
    <mergeCell ref="B484:C484"/>
    <mergeCell ref="B485:C485"/>
    <mergeCell ref="B486:C486"/>
    <mergeCell ref="B487:C487"/>
    <mergeCell ref="B488:C488"/>
    <mergeCell ref="B477:C477"/>
    <mergeCell ref="B478:C478"/>
    <mergeCell ref="B479:C479"/>
    <mergeCell ref="B480:C480"/>
    <mergeCell ref="B481:C481"/>
    <mergeCell ref="B482:C482"/>
    <mergeCell ref="B471:C471"/>
    <mergeCell ref="B472:C472"/>
    <mergeCell ref="B473:C473"/>
    <mergeCell ref="B474:C474"/>
    <mergeCell ref="B475:C475"/>
    <mergeCell ref="B476:C476"/>
    <mergeCell ref="B465:C465"/>
    <mergeCell ref="B466:C466"/>
    <mergeCell ref="B467:C467"/>
    <mergeCell ref="B468:C468"/>
    <mergeCell ref="B469:C469"/>
    <mergeCell ref="B470:C470"/>
    <mergeCell ref="B459:C459"/>
    <mergeCell ref="B460:C460"/>
    <mergeCell ref="B461:C461"/>
    <mergeCell ref="B462:C462"/>
    <mergeCell ref="B463:C463"/>
    <mergeCell ref="B464:C464"/>
    <mergeCell ref="B453:C453"/>
    <mergeCell ref="B454:C454"/>
    <mergeCell ref="B455:C455"/>
    <mergeCell ref="B456:C456"/>
    <mergeCell ref="B457:C457"/>
    <mergeCell ref="B458:C458"/>
    <mergeCell ref="B447:C447"/>
    <mergeCell ref="B448:C448"/>
    <mergeCell ref="B449:C449"/>
    <mergeCell ref="B450:C450"/>
    <mergeCell ref="B451:C451"/>
    <mergeCell ref="B452:C452"/>
    <mergeCell ref="B441:C441"/>
    <mergeCell ref="B442:C442"/>
    <mergeCell ref="B443:C443"/>
    <mergeCell ref="B444:C444"/>
    <mergeCell ref="B445:C445"/>
    <mergeCell ref="B446:C446"/>
    <mergeCell ref="B435:C435"/>
    <mergeCell ref="B436:C436"/>
    <mergeCell ref="B437:C437"/>
    <mergeCell ref="B438:C438"/>
    <mergeCell ref="B439:C439"/>
    <mergeCell ref="B440:C440"/>
    <mergeCell ref="B429:C429"/>
    <mergeCell ref="B430:C430"/>
    <mergeCell ref="B431:C431"/>
    <mergeCell ref="B432:C432"/>
    <mergeCell ref="B433:C433"/>
    <mergeCell ref="B434:C434"/>
    <mergeCell ref="B423:C423"/>
    <mergeCell ref="B424:C424"/>
    <mergeCell ref="B425:C425"/>
    <mergeCell ref="B426:C426"/>
    <mergeCell ref="B427:C427"/>
    <mergeCell ref="B428:C428"/>
    <mergeCell ref="B417:C417"/>
    <mergeCell ref="B418:C418"/>
    <mergeCell ref="B419:C419"/>
    <mergeCell ref="B420:C420"/>
    <mergeCell ref="B421:C421"/>
    <mergeCell ref="B422:C422"/>
    <mergeCell ref="B411:C411"/>
    <mergeCell ref="B412:C412"/>
    <mergeCell ref="B413:C413"/>
    <mergeCell ref="B414:C414"/>
    <mergeCell ref="B415:C415"/>
    <mergeCell ref="B416:C416"/>
    <mergeCell ref="B405:C405"/>
    <mergeCell ref="B406:C406"/>
    <mergeCell ref="B407:C407"/>
    <mergeCell ref="B408:C408"/>
    <mergeCell ref="B409:C409"/>
    <mergeCell ref="B410:C410"/>
    <mergeCell ref="B399:C399"/>
    <mergeCell ref="B400:C400"/>
    <mergeCell ref="B401:C401"/>
    <mergeCell ref="B402:C402"/>
    <mergeCell ref="B403:C403"/>
    <mergeCell ref="B404:C404"/>
    <mergeCell ref="B393:C393"/>
    <mergeCell ref="B394:C394"/>
    <mergeCell ref="B395:C395"/>
    <mergeCell ref="B396:C396"/>
    <mergeCell ref="B397:C397"/>
    <mergeCell ref="B398:C398"/>
    <mergeCell ref="B387:C387"/>
    <mergeCell ref="B388:C388"/>
    <mergeCell ref="B389:C389"/>
    <mergeCell ref="B390:C390"/>
    <mergeCell ref="B391:C391"/>
    <mergeCell ref="B392:C392"/>
    <mergeCell ref="B381:C381"/>
    <mergeCell ref="B382:C382"/>
    <mergeCell ref="B383:C383"/>
    <mergeCell ref="B384:C384"/>
    <mergeCell ref="B385:C385"/>
    <mergeCell ref="B386:C386"/>
    <mergeCell ref="B375:C375"/>
    <mergeCell ref="B376:C376"/>
    <mergeCell ref="B377:C377"/>
    <mergeCell ref="B378:C378"/>
    <mergeCell ref="B379:C379"/>
    <mergeCell ref="B380:C380"/>
    <mergeCell ref="B369:C369"/>
    <mergeCell ref="B370:C370"/>
    <mergeCell ref="B371:C371"/>
    <mergeCell ref="B372:C372"/>
    <mergeCell ref="B373:C373"/>
    <mergeCell ref="B374:C374"/>
    <mergeCell ref="B363:C363"/>
    <mergeCell ref="B364:C364"/>
    <mergeCell ref="B365:C365"/>
    <mergeCell ref="B366:C366"/>
    <mergeCell ref="B367:C367"/>
    <mergeCell ref="B368:C368"/>
    <mergeCell ref="B357:C357"/>
    <mergeCell ref="B358:C358"/>
    <mergeCell ref="B359:C359"/>
    <mergeCell ref="B360:C360"/>
    <mergeCell ref="B361:C361"/>
    <mergeCell ref="B362:C362"/>
    <mergeCell ref="B351:C351"/>
    <mergeCell ref="B352:C352"/>
    <mergeCell ref="B353:C353"/>
    <mergeCell ref="B354:C354"/>
    <mergeCell ref="B355:C355"/>
    <mergeCell ref="B356:C356"/>
    <mergeCell ref="B345:C345"/>
    <mergeCell ref="B346:C346"/>
    <mergeCell ref="B347:C347"/>
    <mergeCell ref="B348:C348"/>
    <mergeCell ref="B349:C349"/>
    <mergeCell ref="B350:C350"/>
    <mergeCell ref="B339:C339"/>
    <mergeCell ref="B340:C340"/>
    <mergeCell ref="B341:C341"/>
    <mergeCell ref="B342:C342"/>
    <mergeCell ref="B343:C343"/>
    <mergeCell ref="B344:C344"/>
    <mergeCell ref="B333:C333"/>
    <mergeCell ref="B334:C334"/>
    <mergeCell ref="B335:C335"/>
    <mergeCell ref="B336:C336"/>
    <mergeCell ref="B337:C337"/>
    <mergeCell ref="B338:C338"/>
    <mergeCell ref="B327:C327"/>
    <mergeCell ref="B328:C328"/>
    <mergeCell ref="B329:C329"/>
    <mergeCell ref="B330:C330"/>
    <mergeCell ref="B331:C331"/>
    <mergeCell ref="B332:C332"/>
    <mergeCell ref="B321:C321"/>
    <mergeCell ref="B322:C322"/>
    <mergeCell ref="B323:C323"/>
    <mergeCell ref="B324:C324"/>
    <mergeCell ref="B325:C325"/>
    <mergeCell ref="B326:C326"/>
    <mergeCell ref="B315:C315"/>
    <mergeCell ref="B316:C316"/>
    <mergeCell ref="B317:C317"/>
    <mergeCell ref="B318:C318"/>
    <mergeCell ref="B319:C319"/>
    <mergeCell ref="B320:C320"/>
    <mergeCell ref="B309:C309"/>
    <mergeCell ref="B310:C310"/>
    <mergeCell ref="B311:C311"/>
    <mergeCell ref="B312:C312"/>
    <mergeCell ref="B313:C313"/>
    <mergeCell ref="B314:C314"/>
    <mergeCell ref="B303:C303"/>
    <mergeCell ref="B304:C304"/>
    <mergeCell ref="B305:C305"/>
    <mergeCell ref="B306:C306"/>
    <mergeCell ref="B307:C307"/>
    <mergeCell ref="B308:C308"/>
    <mergeCell ref="B297:C297"/>
    <mergeCell ref="B298:C298"/>
    <mergeCell ref="B299:C299"/>
    <mergeCell ref="B300:C300"/>
    <mergeCell ref="B301:C301"/>
    <mergeCell ref="B302:C302"/>
    <mergeCell ref="B291:C291"/>
    <mergeCell ref="B292:C292"/>
    <mergeCell ref="B293:C293"/>
    <mergeCell ref="B294:C294"/>
    <mergeCell ref="B295:C295"/>
    <mergeCell ref="B296:C296"/>
    <mergeCell ref="B285:C285"/>
    <mergeCell ref="B286:C286"/>
    <mergeCell ref="B287:C287"/>
    <mergeCell ref="B288:C288"/>
    <mergeCell ref="B289:C289"/>
    <mergeCell ref="B290:C290"/>
    <mergeCell ref="B279:C279"/>
    <mergeCell ref="B280:C280"/>
    <mergeCell ref="B281:C281"/>
    <mergeCell ref="B282:C282"/>
    <mergeCell ref="B283:C283"/>
    <mergeCell ref="B284:C284"/>
    <mergeCell ref="B273:C273"/>
    <mergeCell ref="B274:C274"/>
    <mergeCell ref="B275:C275"/>
    <mergeCell ref="B276:C276"/>
    <mergeCell ref="B277:C277"/>
    <mergeCell ref="B278:C278"/>
    <mergeCell ref="B267:C267"/>
    <mergeCell ref="B268:C268"/>
    <mergeCell ref="B269:C269"/>
    <mergeCell ref="B270:C270"/>
    <mergeCell ref="B271:C271"/>
    <mergeCell ref="B272:C272"/>
    <mergeCell ref="B261:C261"/>
    <mergeCell ref="B262:C262"/>
    <mergeCell ref="B263:C263"/>
    <mergeCell ref="B264:C264"/>
    <mergeCell ref="B265:C265"/>
    <mergeCell ref="B266:C266"/>
    <mergeCell ref="B255:C255"/>
    <mergeCell ref="B256:C256"/>
    <mergeCell ref="B257:C257"/>
    <mergeCell ref="B258:C258"/>
    <mergeCell ref="B259:C259"/>
    <mergeCell ref="B260:C260"/>
    <mergeCell ref="B249:C249"/>
    <mergeCell ref="B250:C250"/>
    <mergeCell ref="B251:C251"/>
    <mergeCell ref="B252:C252"/>
    <mergeCell ref="B253:C253"/>
    <mergeCell ref="B254:C254"/>
    <mergeCell ref="B243:C243"/>
    <mergeCell ref="B244:C244"/>
    <mergeCell ref="B245:C245"/>
    <mergeCell ref="B246:C246"/>
    <mergeCell ref="B247:C247"/>
    <mergeCell ref="B248:C248"/>
    <mergeCell ref="B237:C237"/>
    <mergeCell ref="B238:C238"/>
    <mergeCell ref="B239:C239"/>
    <mergeCell ref="B240:C240"/>
    <mergeCell ref="B241:C241"/>
    <mergeCell ref="B242:C242"/>
    <mergeCell ref="B231:C231"/>
    <mergeCell ref="B232:C232"/>
    <mergeCell ref="B233:C233"/>
    <mergeCell ref="B234:C234"/>
    <mergeCell ref="B235:C235"/>
    <mergeCell ref="B236:C236"/>
    <mergeCell ref="B225:C225"/>
    <mergeCell ref="B226:C226"/>
    <mergeCell ref="B227:C227"/>
    <mergeCell ref="B228:C228"/>
    <mergeCell ref="B229:C229"/>
    <mergeCell ref="B230:C230"/>
    <mergeCell ref="B219:C219"/>
    <mergeCell ref="B220:C220"/>
    <mergeCell ref="B221:C221"/>
    <mergeCell ref="B222:C222"/>
    <mergeCell ref="B223:C223"/>
    <mergeCell ref="B224:C224"/>
    <mergeCell ref="B213:C213"/>
    <mergeCell ref="B214:C214"/>
    <mergeCell ref="B215:C215"/>
    <mergeCell ref="B216:C216"/>
    <mergeCell ref="B217:C217"/>
    <mergeCell ref="B218:C218"/>
    <mergeCell ref="B207:C207"/>
    <mergeCell ref="B208:C208"/>
    <mergeCell ref="B209:C209"/>
    <mergeCell ref="B210:C210"/>
    <mergeCell ref="B211:C211"/>
    <mergeCell ref="B212:C212"/>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A20:K20"/>
    <mergeCell ref="A25:A26"/>
    <mergeCell ref="B25:C26"/>
    <mergeCell ref="D25:D26"/>
    <mergeCell ref="E25:E26"/>
    <mergeCell ref="F25:F26"/>
    <mergeCell ref="G25:G26"/>
    <mergeCell ref="H25:H26"/>
    <mergeCell ref="K25:K26"/>
    <mergeCell ref="A16:K16"/>
    <mergeCell ref="A17:K17"/>
    <mergeCell ref="A18:K18"/>
    <mergeCell ref="A19:K19"/>
    <mergeCell ref="A10:B10"/>
    <mergeCell ref="C10:I10"/>
    <mergeCell ref="A11:B11"/>
    <mergeCell ref="C11:I11"/>
    <mergeCell ref="A12:B12"/>
    <mergeCell ref="A13:B13"/>
    <mergeCell ref="H1:K1"/>
    <mergeCell ref="H2:K2"/>
    <mergeCell ref="A6:B7"/>
    <mergeCell ref="A8:B8"/>
    <mergeCell ref="A9:B9"/>
    <mergeCell ref="A14:K14"/>
    <mergeCell ref="A15:K15"/>
    <mergeCell ref="C8:F8"/>
    <mergeCell ref="C9:F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055C54FCC1F0E4295DC926A099A5C6B" ma:contentTypeVersion="1" ma:contentTypeDescription="Crear nuevo documento." ma:contentTypeScope="" ma:versionID="bd9d5e92ee4e44cb70b74cd9124307f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22E4E40-F270-4B3E-8296-FA9410C3932A}"/>
</file>

<file path=customXml/itemProps2.xml><?xml version="1.0" encoding="utf-8"?>
<ds:datastoreItem xmlns:ds="http://schemas.openxmlformats.org/officeDocument/2006/customXml" ds:itemID="{DA581246-F055-4A3D-BFBC-45F2F9912AE1}"/>
</file>

<file path=customXml/itemProps3.xml><?xml version="1.0" encoding="utf-8"?>
<ds:datastoreItem xmlns:ds="http://schemas.openxmlformats.org/officeDocument/2006/customXml" ds:itemID="{1D5262B1-6819-4FD4-93AB-806ADEA01E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Datos del beneficiario</vt:lpstr>
      <vt:lpstr>Costes de personal</vt:lpstr>
      <vt:lpstr>Costes de instrumental y mat.</vt:lpstr>
      <vt:lpstr>Costes de investigación contra.</vt:lpstr>
      <vt:lpstr>Gastos generales</vt:lpstr>
    </vt:vector>
  </TitlesOfParts>
  <Company>Minetur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Blanco Diaz, Luis Leandro</dc:creator>
  <cp:lastModifiedBy>Blanco Diaz, Luis Leandro</cp:lastModifiedBy>
  <dcterms:created xsi:type="dcterms:W3CDTF">2025-04-22T08:37:56Z</dcterms:created>
  <dcterms:modified xsi:type="dcterms:W3CDTF">2025-04-23T12:37:21Z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0x0101007055C54FCC1F0E4295DC926A099A5C6B</vt:lpwstr>
  </property>
</Properties>
</file>